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2.xml" ContentType="application/vnd.openxmlformats-officedocument.drawing+xml"/>
  <Override PartName="/xl/tables/table2.xml" ContentType="application/vnd.openxmlformats-officedocument.spreadsheetml.table+xml"/>
  <Override PartName="/xl/slicers/slicer2.xml" ContentType="application/vnd.ms-excel.slicer+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https://nswhealth.sharepoint.com/sites/AAR-HI/AusHFG/Standard Components/SC Mental Health/2024 SC MEN/6 Publication/6.4 Publication Files/FINAL/"/>
    </mc:Choice>
  </mc:AlternateContent>
  <xr:revisionPtr revIDLastSave="0" documentId="8_{09708C2E-FA7C-48A9-998A-59492ABF9405}" xr6:coauthVersionLast="47" xr6:coauthVersionMax="47" xr10:uidLastSave="{00000000-0000-0000-0000-000000000000}"/>
  <bookViews>
    <workbookView xWindow="6900" yWindow="1240" windowWidth="31180" windowHeight="18480" tabRatio="483" xr2:uid="{00000000-000D-0000-FFFF-FFFF00000000}"/>
  </bookViews>
  <sheets>
    <sheet name="Room Template Data" sheetId="1" r:id="rId1"/>
    <sheet name="Items In Room Template" sheetId="3" r:id="rId2"/>
    <sheet name="SC Set for Publish" sheetId="4" state="hidden" r:id="rId3"/>
  </sheets>
  <definedNames>
    <definedName name="_xlnm._FilterDatabase" localSheetId="1" hidden="1">'Items In Room Template'!$A$7:$H$9195</definedName>
    <definedName name="_xlnm._FilterDatabase" localSheetId="0" hidden="1">'Room Template Data'!$A$7:$AM$263</definedName>
    <definedName name="Slicer_Code">#N/A</definedName>
    <definedName name="Slicer_Code1">#N/A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4"/>
        <x14:slicerCache r:id="rId5"/>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1" l="1" a="1"/>
  <c r="A2" i="1" s="1"/>
  <c r="A2" i="3" a="1"/>
  <c r="A2" i="3" s="1"/>
  <c r="A5" i="3" a="1"/>
  <c r="A5" i="3" s="1"/>
  <c r="A5" i="1"/>
  <c r="A3"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<sst xmlns="http://schemas.openxmlformats.org/spreadsheetml/2006/main" count="267" uniqueCount="157">
  <si>
    <t>Item Number</t>
  </si>
  <si>
    <t>Name</t>
  </si>
  <si>
    <t>Comment</t>
  </si>
  <si>
    <t>Code</t>
  </si>
  <si>
    <t>Template Name</t>
  </si>
  <si>
    <t>Standard Area</t>
  </si>
  <si>
    <t>RDS Rev: Name</t>
  </si>
  <si>
    <t>RDS Rev Date: Name</t>
  </si>
  <si>
    <t>Item List: Name</t>
  </si>
  <si>
    <t>Quantity</t>
  </si>
  <si>
    <t>Category: Name</t>
  </si>
  <si>
    <t/>
  </si>
  <si>
    <t>D+W</t>
  </si>
  <si>
    <t>Internal - Door 1</t>
  </si>
  <si>
    <t>Briefing - Hours of Operation - Duration - Duration</t>
  </si>
  <si>
    <t>Briefing - Hours of Operation - Duration - extended/limited hours</t>
  </si>
  <si>
    <t>Briefing - Hours of Operation - Hours/days - Open time</t>
  </si>
  <si>
    <t>Briefing - Hours of Operation - Hours/days - Close time</t>
  </si>
  <si>
    <t>Briefing - Hours of Operation - Hours/days - Days</t>
  </si>
  <si>
    <t>Briefing - Hours of Operation - Comment</t>
  </si>
  <si>
    <t>Briefing - Description</t>
  </si>
  <si>
    <t>Briefing - Additional Considerations</t>
  </si>
  <si>
    <t>Performance Requirements - Electrical - PROTECTION: body protected</t>
  </si>
  <si>
    <t>Performance Requirements - Electrical - PROTECTION: cardiac protected</t>
  </si>
  <si>
    <t>Performance Requirements - Lighting - LIGHTING: general</t>
  </si>
  <si>
    <t>Performance Requirements - Lighting - LIGHTING: colour corrected</t>
  </si>
  <si>
    <t>Performance Requirements - Lighting - LIGHTING: dimmable</t>
  </si>
  <si>
    <t>Performance Requirements - Lighting - LIGHTING: indirect</t>
  </si>
  <si>
    <t>Performance Requirements - Nurse Call and Duress - NURSE CALL SYSTEM: buttons / handset</t>
  </si>
  <si>
    <t>Performance Requirements - Nurse Call and Duress - NURSE CALL SYSTEM: annunciator</t>
  </si>
  <si>
    <t>Performance Requirements - Security - INTERCOM: service communications</t>
  </si>
  <si>
    <t>Performance Requirements - Security - INTERCOM: security and access control</t>
  </si>
  <si>
    <t>Performance Requirements - Security - CCTV: camera coverage within room</t>
  </si>
  <si>
    <t>Performance Requirements - Security - INTRUSION DETECTION: door monitoring</t>
  </si>
  <si>
    <t>Performance Requirements - Security - INTRUSION DETECTION: spatial monitoring</t>
  </si>
  <si>
    <t>Performance Requirements - Acoustics - SPEECH PRIVACY: not private</t>
  </si>
  <si>
    <t>Performance Requirements - Acoustics - SPEECH PRIVACY: moderate</t>
  </si>
  <si>
    <t>Performance Requirements - Acoustics - SPEECH PRIVACY: private</t>
  </si>
  <si>
    <t>Performance Requirements - Acoustics - SPEECH PRIVACY: confidential</t>
  </si>
  <si>
    <t>Performance Requirements - HVAC - AIRCONDITIONING: general</t>
  </si>
  <si>
    <t>Performance Requirements - HVAC - AIRCONDITIONING: positive pressure</t>
  </si>
  <si>
    <t>Performance Requirements - HVAC - AIRCONDITIONING: negative pressure</t>
  </si>
  <si>
    <t>Performance Requirements - HVAC - VENTILATION: exhaust</t>
  </si>
  <si>
    <t>Performance Requirements - HVAC - VENTILATION: supply</t>
  </si>
  <si>
    <t>Performance Requirements - HVAC - VENTILATION: natural</t>
  </si>
  <si>
    <t>Performance Requirements - Medical Gas - MEDICAL GAS: general anaesthesia</t>
  </si>
  <si>
    <t>Performance Requirements - Medical Gas - MEDICAL GAS: special care</t>
  </si>
  <si>
    <t>Performance Requirements - Medical Gas - MEDICAL GAS: special care, neonatal ventilation</t>
  </si>
  <si>
    <t>Performance Requirements - Medical Gas - MEDICAL GAS: birthing</t>
  </si>
  <si>
    <t>Performance Requirements - Hydraulic - WATER: specialty</t>
  </si>
  <si>
    <t>Performance Requirements - Hydraulic - DRAINAGE: sanitary</t>
  </si>
  <si>
    <t>Performance Requirements - Hydraulic - DRAINAGE: specialty</t>
  </si>
  <si>
    <t>Performance Requirements - Fire - DETECTION: smoke</t>
  </si>
  <si>
    <t>Performance Requirements - Fire - DETECTION: heat</t>
  </si>
  <si>
    <t>Performance Requirements - Shielding - SHIELDING: ionising radiation</t>
  </si>
  <si>
    <t>Performance Requirements - Shielding - SHIELDING: magentic and radio frequency</t>
  </si>
  <si>
    <t>Performance Requirements - Accessibility - SIGNAGE: accessible, statuatory</t>
  </si>
  <si>
    <t>Performance Requirements - Accessibility - VISUAL: luminance contrast</t>
  </si>
  <si>
    <t>Performance Requirements - Accessibility - AUDIO: hearing augmentation</t>
  </si>
  <si>
    <t>Priority</t>
  </si>
  <si>
    <t>Previous Code</t>
  </si>
  <si>
    <t>Briefing - Occupancy</t>
  </si>
  <si>
    <t>Performance Requirements - Nurse Call and Duress - DURESS: wireless coverage</t>
  </si>
  <si>
    <t>Performance Requirements - Nurse Call and Duress - DURESS: fixed</t>
  </si>
  <si>
    <t>Performance Requirements - Security - ACCESS CONTROL: to door</t>
  </si>
  <si>
    <t>Performance Requirements - Security - ACCESS CONTROL: to item / joinery</t>
  </si>
  <si>
    <t>Performance Requirements - ICT and Audio Visual - AUDIO VISUAL: patient entertainment system</t>
  </si>
  <si>
    <t>Performance Requirements - ICT and Audio Visual - AUDIO VISUAL: visitor experiance system</t>
  </si>
  <si>
    <t>Performance Requirements - ICT and Audio Visual - AUDIO VISUAL: virtual collaboration system</t>
  </si>
  <si>
    <t>Performance Requirements - ICT and Audio Visual - AUDIO VISUAL: clinical support system</t>
  </si>
  <si>
    <t>Performance Requirements - ICT and Audio Visual - AUDIO VISUAL: digital operating room system</t>
  </si>
  <si>
    <t>Performance Requirements - HVAC - AIRCONDITIONING: HEPA filtered</t>
  </si>
  <si>
    <t>Performance Requirements - Hydraulic - WATER: drinking</t>
  </si>
  <si>
    <t>Performance Requirements - Acoustics - NOISE SENSITIVITY: not sensitive</t>
  </si>
  <si>
    <t>Performance Requirements - Acoustics - NOISE SENSITIVITY: medium sensitive</t>
  </si>
  <si>
    <t>Performance Requirements - Acoustics - NOISE SENSITIVITY: sensitive</t>
  </si>
  <si>
    <t>Performance Requirements - Acoustics - NOISE GENERATION: low</t>
  </si>
  <si>
    <t>Performance Requirements - Acoustics - NOISE GENERATION: moderate</t>
  </si>
  <si>
    <t>Performance Requirements - Acoustics - NOISE GENERATION: high</t>
  </si>
  <si>
    <t>Performance Requirements - Acoustics - NOISE GENERATION: very high</t>
  </si>
  <si>
    <t>WAIT-SEC</t>
  </si>
  <si>
    <t>Waiting - Secure</t>
  </si>
  <si>
    <t>20.08.2025</t>
  </si>
  <si>
    <t>24 hours</t>
  </si>
  <si>
    <t>up to 4</t>
  </si>
  <si>
    <t>The Waiting - Secure is an area provided for visitors to a Mental Health Unit to wait in comfort prior to or during visits with consumers. Visitors will alert staff of their arrival to gain entry to the unit.</t>
  </si>
  <si>
    <t>~ The Waiting - Secure is to be located in close proximity to a reception area or staff station. Public amenities should be located in close proximity._x000D_
~ Requirements for the selection of suitable finishes, hardware, fixtures and fittings of a type manufactured and marketed as anti-ligature (including any weight limits for load release for certain fixtures) must be confirmed at project level based on service requirements, patient safety policies, local design guidance, risk assessments and confirmation of operational models. This includes the door, door hardware, joinery surfaces, joinery hardware, engineering services outlets and any ceiling mounted fixtures and services. All tamper proof and anti-ligature items must be installed in accordance with their manufacturer's instructions. Anti-ligature fittings may require a performance solution to be provided for the room to meet accessibility requirements. This must be considered and addressed at project level to meet applicable legislation and standards (to be confirmed with the project accessibility and building code consultants)._x000D_
~ All glazing (including external windows) is to be Grade A safety glass to comply with AS/NZS 2208 and AS 1288. Toughened and laminated glass with a structural interlayer is recommended. Additional requirements for glazing are to be confirmed at project level to suit the specific mental health environment (i.e. non-acute, acute, intensive care)._x000D_
~ Based on a risk assessment, ceiling height is to be confirmed at a project level in combination with considerations for FF&amp;E selection to ensure consumers cannot reach or cause damage to the ceiling or services located on the ceiling._x000D_
~ Consider the location of wi-fi access points to ensure strong coverage is provided for mobile duress functions._x000D_
~ Unique considerations for Intensive Care and Child and Adolescent areas are to be confirmed at project level to suit jurisdictional policies_x000D_
~ The selection of finishes in rooms for mental health units is to be carefully considered to support the provision of a welcoming, warm and therapeutic atmosphere and should aim to eliminate an institutional feel._x000D_
~ Security provisions for access to the room to be considered to suit local jurisdictional policies and operational services requirements.</t>
  </si>
  <si>
    <t>DOHI-144.02</t>
  </si>
  <si>
    <t>DOOR: hinged, 1 1/2 leaves, 1400 clear opening, solid, wide vision panel, with integral blind</t>
  </si>
  <si>
    <t>from external corridor</t>
  </si>
  <si>
    <t>AFDPR-006.01</t>
  </si>
  <si>
    <t>DOOR PROTECTION: plate, to 900H</t>
  </si>
  <si>
    <t>to both sides</t>
  </si>
  <si>
    <t>AFDPR-056.01</t>
  </si>
  <si>
    <t>DOOR FRAME PROTECTION: full wrap, to 900H</t>
  </si>
  <si>
    <t>optional; provision dependent on frame material and finish</t>
  </si>
  <si>
    <t>Internal - Door 2</t>
  </si>
  <si>
    <t>to mental health unit; provision of tamper proof, anti-ligature and anti-barricade hardware to be confirmed to suit service requirements</t>
  </si>
  <si>
    <t>ITSE-261</t>
  </si>
  <si>
    <t>READER: security, access control, proximity card, wall mounted</t>
  </si>
  <si>
    <t>FFE</t>
  </si>
  <si>
    <t>FIBM-019</t>
  </si>
  <si>
    <t>WHITEBOARD: fixed, magnetic</t>
  </si>
  <si>
    <t>FIHR-212</t>
  </si>
  <si>
    <t>BRACKET: computer display screen, single, articulated, wall mounted</t>
  </si>
  <si>
    <t>FQBS-111</t>
  </si>
  <si>
    <t>CHAIR: visitor, mental health</t>
  </si>
  <si>
    <t>FQBS-352</t>
  </si>
  <si>
    <t>LOUNGE: 2 seat</t>
  </si>
  <si>
    <t>FQGE-002</t>
  </si>
  <si>
    <t>ARTWORK: wall mounted</t>
  </si>
  <si>
    <t>FQTA-202</t>
  </si>
  <si>
    <t>TABLE: square, 450H, 600L</t>
  </si>
  <si>
    <t>ITAV-111</t>
  </si>
  <si>
    <t>COMPUTER: AV system, central processing unit (CPU)</t>
  </si>
  <si>
    <t>ITCL-301</t>
  </si>
  <si>
    <t>DISPLAY SCREEN: patient entertainment system</t>
  </si>
  <si>
    <t>FIN</t>
  </si>
  <si>
    <t>FLCP-006</t>
  </si>
  <si>
    <t>FLOOR FINISH: carpet tiles</t>
  </si>
  <si>
    <t>Floor Finish 1</t>
  </si>
  <si>
    <t>FLSK-026</t>
  </si>
  <si>
    <t>SKIRTING: vinyl, feather edge</t>
  </si>
  <si>
    <t>Floor Skirting</t>
  </si>
  <si>
    <t>WLFI-002</t>
  </si>
  <si>
    <t>WALL FINISH: paint, clinical areas</t>
  </si>
  <si>
    <t>Wall Finish 1</t>
  </si>
  <si>
    <t>CLFS-011</t>
  </si>
  <si>
    <t>CEILING: flush set, suspended</t>
  </si>
  <si>
    <t>Ceiling Finish 1</t>
  </si>
  <si>
    <t>CLCN-031</t>
  </si>
  <si>
    <t>CORNICE: square set</t>
  </si>
  <si>
    <t>Ceiling Cornice</t>
  </si>
  <si>
    <t>SER</t>
  </si>
  <si>
    <t>ELGP-201</t>
  </si>
  <si>
    <t>GPO: double, wall mounted</t>
  </si>
  <si>
    <t>to patient entertainment display screen and CPU</t>
  </si>
  <si>
    <t>ITIN-016</t>
  </si>
  <si>
    <t>OUTLET: data, single RJ45, wall mounted</t>
  </si>
  <si>
    <t>1 to each intercom</t>
  </si>
  <si>
    <t>ITIN-036</t>
  </si>
  <si>
    <t>OUTLET: data, triple RJ45, wall mounted</t>
  </si>
  <si>
    <t>ITSE-166</t>
  </si>
  <si>
    <t>INTERCOM: audio, slave, wall mounted</t>
  </si>
  <si>
    <t>to doors</t>
  </si>
  <si>
    <t>Emergency</t>
  </si>
  <si>
    <t>CONS-ENT-OP</t>
  </si>
  <si>
    <t>PTB-E-ACU</t>
  </si>
  <si>
    <t>PTB-E-ACU-E</t>
  </si>
  <si>
    <t>PTB-E-AMB</t>
  </si>
  <si>
    <t>PTB-E-AMT</t>
  </si>
  <si>
    <t>PTB-E-NAC</t>
  </si>
  <si>
    <t>PTB-E-RES</t>
  </si>
  <si>
    <t>RECP-E</t>
  </si>
  <si>
    <t>SSTN-E</t>
  </si>
  <si>
    <t>TRIAGE-CO</t>
  </si>
  <si>
    <t>TRIAGE-RM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</si>
</sst>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9" x14ac:knownFonts="1">
    <font>
      <sz val="11"/>
      <color theme="1"/>
      <name val="Calibri"/>
      <family val="2"/>
      <scheme val="minor"/>
    </font>
    <font>
      <sz val="8"/>
      <color theme="1"/>
      <name val="Calibri"/>
      <family val="2"/>
      <scheme val="minor"/>
    </font>
    <font>
      <b/>
      <sz val="11"/>
      <color rgb="FF000000"/>
      <name val="Arial"/>
      <family val="2"/>
    </font>
    <font>
      <b/>
      <sz val="14"/>
      <color rgb="FF000000"/>
      <name val="Arial"/>
      <family val="2"/>
    </font>
    <font>
      <sz val="11"/>
      <color theme="1"/>
      <name val="Calibri"/>
      <family val="2"/>
      <scheme val="minor"/>
    </font>
    <font>
      <sz val="8"/>
      <name val="Calibri"/>
      <family val="2"/>
      <scheme val="minor"/>
    </font>
    <font>
      <sz val="9"/>
      <color rgb="FF000000"/>
      <name val="Arial"/>
      <family val="2"/>
    </font>
    <font>
      <b/>
      <sz val="11"/>
      <color theme="1"/>
      <name val="Calibri"/>
      <family val="2"/>
      <scheme val="minor"/>
    </font>
    <font>
      <b/>
      <sz val="14"/>
      <color theme="1"/>
      <name val="Calibri"/>
      <family val="2"/>
      <scheme val="minor"/>
    </font>
  </fonts>
  <fills count="7">
    <fill>
      <patternFill patternType="none"/>
    </fill>
    <fill>
      <patternFill patternType="gray125"/>
    </fill>
    <fill>
      <patternFill patternType="solid">
        <fgColor rgb="FFC0C0C0"/>
        <bgColor rgb="FF000000"/>
      </patternFill>
    </fill>
    <fill>
      <patternFill patternType="solid">
        <fgColor rgb="FFBDD7EE"/>
        <bgColor rgb="FF000000"/>
      </patternFill>
    </fill>
    <fill>
      <patternFill patternType="solid">
        <fgColor rgb="FFF8CBAD"/>
        <bgColor rgb="FF000000"/>
      </patternFill>
    </fill>
    <fill>
      <patternFill patternType="solid">
        <fgColor theme="9" tint="0.39997558519241921"/>
        <bgColor rgb="FF000000"/>
      </patternFill>
    </fill>
    <fill>
      <patternFill patternType="solid">
        <fgColor theme="9"/>
        <bgColor rgb="FF000000"/>
      </patternFill>
    </fill>
  </fills>
  <borders count="4">
    <border>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s>
  <cellStyleXfs count="1">
    <xf numFmtId="0" fontId="0" fillId="0" borderId="0"/>
  </cellStyleXfs>
  <cellXfs count="37">
    <xf numFmtId="0" fontId="0" fillId="0" borderId="0" xfId="0"/>
    <xf numFmtId="0" fontId="0" fillId="0" borderId="0" xfId="0" applyAlignment="1">
      <alignment wrapText="1"/>
    </xf>
    <xf numFmtId="0" fontId="1" fillId="0" borderId="0" xfId="0" applyFont="1" applyAlignment="1">
      <alignment wrapText="1"/>
    </xf>
    <xf numFmtId="0" fontId="0" fillId="0" borderId="0" xfId="0" applyAlignment="1">
      <alignment horizontal="left" vertical="top" wrapText="1"/>
    </xf>
    <xf numFmtId="0" fontId="3" fillId="0" borderId="0" xfId="0" applyFont="1" applyAlignment="1">
      <alignment vertical="top"/>
    </xf>
    <xf numFmtId="0" fontId="2" fillId="2" borderId="1" xfId="0" applyFont="1" applyFill="1" applyBorder="1" applyAlignment="1">
      <alignment horizontal="left" vertical="top" wrapText="1"/>
    </xf>
    <xf numFmtId="0" fontId="2" fillId="3" borderId="1" xfId="0" applyFont="1" applyFill="1" applyBorder="1" applyAlignment="1">
      <alignment horizontal="left" vertical="top" wrapText="1"/>
    </xf>
    <xf numFmtId="0" fontId="2" fillId="5" borderId="1" xfId="0" applyFont="1" applyFill="1" applyBorder="1" applyAlignment="1">
      <alignment horizontal="left" vertical="top" wrapText="1"/>
    </xf>
    <xf numFmtId="0" fontId="2" fillId="2" borderId="2" xfId="0" applyFont="1" applyFill="1" applyBorder="1" applyAlignment="1">
      <alignment horizontal="left" vertical="top" wrapText="1"/>
    </xf>
    <xf numFmtId="0" fontId="2" fillId="3" borderId="3" xfId="0" applyFont="1" applyFill="1" applyBorder="1" applyAlignment="1">
      <alignment horizontal="left" vertical="top" wrapText="1"/>
    </xf>
    <xf numFmtId="0" fontId="0" fillId="0" borderId="0" xfId="0" applyAlignment="1">
      <alignment horizontal="center"/>
    </xf>
    <xf numFmtId="0" fontId="0" fillId="0" borderId="0" xfId="0" applyAlignment="1">
      <alignment horizontal="center" wrapText="1"/>
    </xf>
    <xf numFmtId="0" fontId="2" fillId="2" borderId="2" xfId="0" applyFont="1" applyFill="1" applyBorder="1" applyAlignment="1">
      <alignment horizontal="center" vertical="top" wrapText="1"/>
    </xf>
    <xf numFmtId="49" fontId="0" fillId="0" borderId="0" xfId="0" applyNumberFormat="1" applyAlignment="1">
      <alignment vertical="center"/>
    </xf>
    <xf numFmtId="49" fontId="0" fillId="0" borderId="0" xfId="0" applyNumberFormat="1" applyAlignment="1">
      <alignment horizontal="center" vertical="center"/>
    </xf>
    <xf numFmtId="0" fontId="0" fillId="0" borderId="0" xfId="0" applyAlignment="1">
      <alignment vertical="center" wrapText="1"/>
    </xf>
    <xf numFmtId="0" fontId="2" fillId="3" borderId="0" xfId="0" applyFont="1" applyFill="1" applyAlignment="1">
      <alignment horizontal="center" vertical="top" wrapText="1"/>
    </xf>
    <xf numFmtId="0" fontId="6" fillId="5" borderId="3" xfId="0" applyFont="1" applyFill="1" applyBorder="1" applyAlignment="1">
      <alignment horizontal="center" vertical="top" wrapText="1"/>
    </xf>
    <xf numFmtId="0" fontId="6" fillId="4" borderId="3" xfId="0" applyFont="1" applyFill="1" applyBorder="1" applyAlignment="1">
      <alignment horizontal="center" vertical="top" wrapText="1"/>
    </xf>
    <xf numFmtId="0" fontId="6" fillId="4" borderId="0" xfId="0" applyFont="1" applyFill="1" applyAlignment="1">
      <alignment horizontal="center" vertical="top" wrapText="1"/>
    </xf>
    <xf numFmtId="0" fontId="6" fillId="6" borderId="3" xfId="0" applyFont="1" applyFill="1" applyBorder="1" applyAlignment="1">
      <alignment horizontal="center" vertical="top" wrapText="1"/>
    </xf>
    <xf numFmtId="14" fontId="0" fillId="0" borderId="0" xfId="0" applyNumberFormat="1" applyAlignment="1">
      <alignment horizontal="left"/>
    </xf>
    <xf numFmtId="0" fontId="4" fillId="0" borderId="0" xfId="0" applyFont="1"/>
    <xf numFmtId="0" fontId="2" fillId="5" borderId="1" xfId="0" applyFont="1" applyFill="1" applyBorder="1" applyAlignment="1">
      <alignment horizontal="center" vertical="top" wrapText="1"/>
    </xf>
    <xf numFmtId="0" fontId="7" fillId="0" borderId="0" xfId="0" applyFont="1" applyAlignment="1">
      <alignment horizontal="center"/>
    </xf>
    <xf numFmtId="49" fontId="7" fillId="0" borderId="0" xfId="0" applyNumberFormat="1" applyFont="1" applyAlignment="1">
      <alignment horizontal="center"/>
    </xf>
    <xf numFmtId="0" fontId="8" fillId="0" borderId="0" xfId="0" applyFont="1"/>
    <xf numFmtId="49" fontId="7" fillId="0" borderId="0" xfId="0" quotePrefix="1" applyNumberFormat="1" applyFont="1" applyAlignment="1">
      <alignment vertical="center"/>
    </xf>
    <xf numFmtId="0" fontId="0" fillId="0" borderId="0" xfId="0" applyAlignment="1">
      <alignment horizontal="center" vertical="center"/>
    </xf>
    <xf numFmtId="49" fontId="0" fillId="0" borderId="0" xfId="0" applyNumberFormat="1" applyAlignment="1">
      <alignment horizontal="left" vertical="center"/>
    </xf>
    <xf numFmtId="0" fontId="0" fillId="0" borderId="0" xfId="0" applyAlignment="1">
      <alignment vertical="center"/>
    </xf>
    <xf numFmtId="49" fontId="7" fillId="0" borderId="0" xfId="0" applyNumberFormat="1" applyFont="1" applyAlignment="1"/>
    <xf numFmtId="49" fontId="0" fillId="0" borderId="0" xfId="0" applyNumberFormat="1" applyAlignment="1"/>
    <xf numFmtId="0" fontId="0" fillId="0" borderId="0" xfId="0" applyNumberFormat="1" applyAlignment="1">
      <alignment horizontal="center"/>
    </xf>
    <xf numFmtId="49" fontId="7" fillId="0" borderId="0" xfId="0" quotePrefix="1" applyNumberFormat="1" applyFont="1" applyAlignment="1"/>
    <xf numFmtId="49" fontId="0" fillId="0" borderId="0" xfId="0" quotePrefix="1" applyNumberFormat="1" applyAlignment="1"/>
    <xf numFmtId="0" fontId="0" fillId="0" borderId="0" xfId="0" applyAlignment="1"/>
  </cellXfs>
  <cellStyles count="1">
    <cellStyle name="Normal" xfId="0" builtinId="0"/>
  </cellStyles>
  <dxfs count="92">
    <dxf>
      <alignment horizontal="general" vertical="bottom" textRotation="0" wrapText="0" indent="0" justifyLastLine="0" shrinkToFit="0" readingOrder="0"/>
    </dxf>
    <dxf>
      <alignment horizontal="general" vertical="bottom" textRotation="0" wrapText="0" indent="0" justifyLastLine="0" shrinkToFit="0" readingOrder="0"/>
    </dxf>
    <dxf>
      <alignment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vertical="bottom" textRotation="0" wrapText="0" indent="0" justifyLastLine="0" shrinkToFit="0" readingOrder="0"/>
    </dxf>
    <dxf>
      <numFmt numFmtId="0" formatCode="General"/>
      <alignment horizontal="center" vertical="bottom" textRotation="0" wrapText="0" indent="0" justifyLastLine="0" shrinkToFit="0" readingOrder="0"/>
    </dxf>
    <dxf>
      <font>
        <b/>
      </font>
      <numFmt numFmtId="30" formatCode="@"/>
      <alignment horizontal="center" vertical="bottom" textRotation="0" wrapText="0" indent="0" justifyLastLine="0" shrinkToFit="0" readingOrder="0"/>
    </dxf>
    <dxf>
      <numFmt numFmtId="30" formatCode="@"/>
      <alignment vertical="bottom" textRotation="0" wrapText="0" indent="0" justifyLastLine="0" shrinkToFit="0" readingOrder="0"/>
    </dxf>
    <dxf>
      <numFmt numFmtId="30" formatCode="@"/>
      <alignment vertical="bottom" textRotation="0" wrapText="0" indent="0" justifyLastLine="0" shrinkToFit="0" readingOrder="0"/>
    </dxf>
    <dxf>
      <numFmt numFmtId="30" formatCode="@"/>
      <alignment vertical="bottom" textRotation="0" wrapText="0" indent="0" justifyLastLine="0" shrinkToFit="0" readingOrder="0"/>
    </dxf>
    <dxf>
      <numFmt numFmtId="30" formatCode="@"/>
      <alignment vertical="bottom" textRotation="0" wrapText="0" indent="0" justifyLastLine="0" shrinkToFit="0" readingOrder="0"/>
    </dxf>
    <dxf>
      <font>
        <b/>
      </font>
      <numFmt numFmtId="30" formatCode="@"/>
      <alignment vertical="bottom" textRotation="0" wrapText="0" indent="0" justifyLastLine="0" shrinkToFit="0" readingOrder="0"/>
    </dxf>
    <dxf>
      <alignment horizontal="general"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30" formatCode="@"/>
      <alignment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vertical="center" textRotation="0" wrapText="0" indent="0" justifyLastLine="0" shrinkToFit="0" readingOrder="0"/>
    </dxf>
    <dxf>
      <font>
        <b/>
      </font>
      <numFmt numFmtId="30" formatCode="@"/>
      <alignment vertical="center" textRotation="0" wrapText="0" indent="0" justifyLastLine="0" shrinkToFit="0" readingOrder="0"/>
    </dxf>
    <dxf>
      <font>
        <color theme="0" tint="-0.24994659260841701"/>
      </font>
    </dxf>
    <dxf>
      <font>
        <color rgb="FF9C0006"/>
      </font>
      <fill>
        <patternFill>
          <bgColor rgb="FFFFC7CE"/>
        </patternFill>
      </fill>
    </dxf>
    <dxf>
      <border outline="0">
        <top style="thin">
          <color indexed="64"/>
        </top>
      </border>
    </dxf>
    <dxf>
      <border outline="0">
        <bottom style="thin">
          <color indexed="64"/>
        </bottom>
      </border>
    </dxf>
    <dxf>
      <font>
        <b/>
        <i val="0"/>
        <strike val="0"/>
        <condense val="0"/>
        <extend val="0"/>
        <outline val="0"/>
        <shadow val="0"/>
        <u val="none"/>
        <vertAlign val="baseline"/>
        <sz val="11"/>
        <color rgb="FF000000"/>
        <name val="Arial"/>
        <family val="2"/>
        <scheme val="none"/>
      </font>
      <fill>
        <patternFill patternType="solid">
          <fgColor rgb="FF000000"/>
          <bgColor theme="9" tint="0.39997558519241921"/>
        </patternFill>
      </fill>
      <alignment horizontal="left" vertical="top" textRotation="0" wrapText="1" indent="0" justifyLastLine="0" shrinkToFit="0" readingOrder="0"/>
      <border diagonalUp="0" diagonalDown="0" outline="0">
        <left style="thin">
          <color indexed="64"/>
        </left>
        <right style="thin">
          <color indexed="64"/>
        </right>
        <top/>
        <bottom/>
      </border>
    </dxf>
    <dxf>
      <border outline="0">
        <top style="thin">
          <color indexed="64"/>
        </top>
      </border>
    </dxf>
    <dxf>
      <font>
        <b/>
        <i val="0"/>
        <strike val="0"/>
        <condense val="0"/>
        <extend val="0"/>
        <outline val="0"/>
        <shadow val="0"/>
        <u val="none"/>
        <vertAlign val="baseline"/>
        <sz val="11"/>
        <color rgb="FF000000"/>
        <name val="Arial"/>
        <family val="2"/>
        <scheme val="none"/>
      </font>
      <fill>
        <patternFill patternType="solid">
          <fgColor rgb="FF000000"/>
          <bgColor rgb="FFF8CBAD"/>
        </patternFill>
      </fill>
      <alignment horizontal="left" vertical="top" textRotation="0" wrapText="1" indent="0" justifyLastLine="0" shrinkToFit="0" readingOrder="0"/>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s>
  <tableStyles count="2" defaultTableStyle="TableStyleMedium2" defaultPivotStyle="PivotStyleLight16">
    <tableStyle name="basic" pivot="0" count="1" xr9:uid="{F9122C99-1320-44A9-AF1D-12066CFACDAC}">
      <tableStyleElement type="wholeTable" dxfId="91"/>
    </tableStyle>
    <tableStyle name="Basic Table" pivot="0" count="1" xr9:uid="{C180F430-87C1-409E-A499-CDEA2CEE3978}">
      <tableStyleElement type="wholeTable" dxfId="9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microsoft.com/office/2007/relationships/slicerCache" Target="slicerCaches/slicerCache2.xml"/><Relationship Id="rId10" Type="http://schemas.openxmlformats.org/officeDocument/2006/relationships/calcChain" Target="calcChain.xml"/><Relationship Id="rId4" Type="http://schemas.microsoft.com/office/2007/relationships/slicerCache" Target="slicerCaches/slicerCache1.xml"/><Relationship Id="rId9"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editAs="absolute">
    <xdr:from>
      <xdr:col>87</xdr:col>
      <xdr:colOff>26389</xdr:colOff>
      <xdr:row>8</xdr:row>
      <xdr:rowOff>29279</xdr:rowOff>
    </xdr:from>
    <xdr:to>
      <xdr:col>90</xdr:col>
      <xdr:colOff>129370</xdr:colOff>
      <xdr:row>63</xdr:row>
      <xdr:rowOff>28434</xdr:rowOff>
    </xdr:to>
    <mc:AlternateContent xmlns:mc="http://schemas.openxmlformats.org/markup-compatibility/2006" xmlns:sle15="http://schemas.microsoft.com/office/drawing/2012/slicer">
      <mc:Choice Requires="sle15">
        <xdr:graphicFrame macro="">
          <xdr:nvGraphicFramePr>
            <xdr:cNvPr id="3" name="Code">
              <a:extLst>
                <a:ext uri="{FF2B5EF4-FFF2-40B4-BE49-F238E27FC236}">
                  <a16:creationId xmlns:a16="http://schemas.microsoft.com/office/drawing/2014/main" id="{C8B46E07-D0C9-0775-F0D7-7E1369902F69}"/>
                </a:ext>
              </a:extLst>
            </xdr:cNvPr>
            <xdr:cNvGraphicFramePr/>
          </xdr:nvGraphicFramePr>
          <xdr:xfrm>
            <a:off x="0" y="0"/>
            <a:ext cx="0" cy="0"/>
          </xdr:xfrm>
          <a:graphic>
            <a:graphicData uri="http://schemas.microsoft.com/office/drawing/2010/slicer">
              <sle:slicer xmlns:sle="http://schemas.microsoft.com/office/drawing/2010/slicer" name="Code"/>
            </a:graphicData>
          </a:graphic>
        </xdr:graphicFrame>
      </mc:Choice>
      <mc:Fallback xmlns="">
        <xdr:sp macro="" textlink="">
          <xdr:nvSpPr>
            <xdr:cNvPr id="0" name=""/>
            <xdr:cNvSpPr>
              <a:spLocks noTextEdit="1"/>
            </xdr:cNvSpPr>
          </xdr:nvSpPr>
          <xdr:spPr>
            <a:xfrm>
              <a:off x="85961328" y="2587422"/>
              <a:ext cx="1992429" cy="10262828"/>
            </a:xfrm>
            <a:prstGeom prst="rect">
              <a:avLst/>
            </a:prstGeom>
            <a:solidFill>
              <a:prstClr val="white"/>
            </a:solidFill>
            <a:ln w="1">
              <a:solidFill>
                <a:prstClr val="green"/>
              </a:solidFill>
            </a:ln>
          </xdr:spPr>
          <xdr:txBody>
            <a:bodyPr vertOverflow="clip" horzOverflow="clip"/>
            <a:lstStyle/>
            <a:p>
              <a:r>
                <a:rPr lang="en-AU"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absolute">
    <xdr:from>
      <xdr:col>10</xdr:col>
      <xdr:colOff>27215</xdr:colOff>
      <xdr:row>5</xdr:row>
      <xdr:rowOff>118382</xdr:rowOff>
    </xdr:from>
    <xdr:to>
      <xdr:col>13</xdr:col>
      <xdr:colOff>27215</xdr:colOff>
      <xdr:row>55</xdr:row>
      <xdr:rowOff>176893</xdr:rowOff>
    </xdr:to>
    <mc:AlternateContent xmlns:mc="http://schemas.openxmlformats.org/markup-compatibility/2006" xmlns:sle15="http://schemas.microsoft.com/office/drawing/2012/slicer">
      <mc:Choice Requires="sle15">
        <xdr:graphicFrame macro="">
          <xdr:nvGraphicFramePr>
            <xdr:cNvPr id="4" name="Code 1">
              <a:extLst>
                <a:ext uri="{FF2B5EF4-FFF2-40B4-BE49-F238E27FC236}">
                  <a16:creationId xmlns:a16="http://schemas.microsoft.com/office/drawing/2014/main" id="{C0BE2119-ACAD-F094-6855-E504DBC80E82}"/>
                </a:ext>
              </a:extLst>
            </xdr:cNvPr>
            <xdr:cNvGraphicFramePr/>
          </xdr:nvGraphicFramePr>
          <xdr:xfrm>
            <a:off x="0" y="0"/>
            <a:ext cx="0" cy="0"/>
          </xdr:xfrm>
          <a:graphic>
            <a:graphicData uri="http://schemas.microsoft.com/office/drawing/2010/slicer">
              <sle:slicer xmlns:sle="http://schemas.microsoft.com/office/drawing/2010/slicer" name="Code 1"/>
            </a:graphicData>
          </a:graphic>
        </xdr:graphicFrame>
      </mc:Choice>
      <mc:Fallback xmlns="">
        <xdr:sp macro="" textlink="">
          <xdr:nvSpPr>
            <xdr:cNvPr id="0" name=""/>
            <xdr:cNvSpPr>
              <a:spLocks noTextEdit="1"/>
            </xdr:cNvSpPr>
          </xdr:nvSpPr>
          <xdr:spPr>
            <a:xfrm>
              <a:off x="17172215" y="1166132"/>
              <a:ext cx="1836964" cy="9583511"/>
            </a:xfrm>
            <a:prstGeom prst="rect">
              <a:avLst/>
            </a:prstGeom>
            <a:solidFill>
              <a:prstClr val="white"/>
            </a:solidFill>
            <a:ln w="1">
              <a:solidFill>
                <a:prstClr val="green"/>
              </a:solidFill>
            </a:ln>
          </xdr:spPr>
          <xdr:txBody>
            <a:bodyPr vertOverflow="clip" horzOverflow="clip"/>
            <a:lstStyle/>
            <a:p>
              <a:r>
                <a:rPr lang="en-AU"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de" xr10:uid="{D9669C6B-E167-47E3-81E3-82D96F7376B8}" sourceName="Code">
  <extLst>
    <x:ext xmlns:x15="http://schemas.microsoft.com/office/spreadsheetml/2010/11/main" uri="{2F2917AC-EB37-4324-AD4E-5DD8C200BD13}">
      <x15:tableSlicerCache tableId="2" column="1"/>
    </x:ex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de1" xr10:uid="{6B001E55-6ECD-420A-899A-4E7A079A6F70}" sourceName="Code">
  <extLst>
    <x:ext xmlns:x15="http://schemas.microsoft.com/office/spreadsheetml/2010/11/main" uri="{2F2917AC-EB37-4324-AD4E-5DD8C200BD13}">
      <x15:tableSlicerCache tableId="1" column="1"/>
    </x:ex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de" xr10:uid="{733866C6-817A-48F9-89E9-07554A4C448D}" cache="Slicer_Code" caption="Code" style="SlicerStyleOther1"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de 1" xr10:uid="{1B2DA772-028D-49AF-B4EA-6BA246EFC693}" cache="Slicer_Code1" caption="Code" style="SlicerStyleOther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4DDA378-4891-4D9E-80D0-6F01C2A44A19}" name="RoomTemplateData" displayName="RoomTemplateData" ref="A7:BR8" totalsRowShown="0" headerRowDxfId="89" dataDxfId="12" tableBorderDxfId="88">
  <autoFilter ref="A7:BR8" xr:uid="{B4DDA378-4891-4D9E-80D0-6F01C2A44A19}"/>
  <tableColumns count="70">
    <tableColumn id="1" xr3:uid="{6068B6E8-4753-4D6D-90B4-2FA667AB9E91}" name="Code" dataDxfId="82"/>
    <tableColumn id="2" xr3:uid="{5E6014B5-3D46-4094-B116-A7CDD19B5634}" name="Template Name" dataDxfId="81"/>
    <tableColumn id="3" xr3:uid="{B859EF06-B879-4CC6-BEF8-1D85D2B4FF7A}" name="Standard Area" dataDxfId="80"/>
    <tableColumn id="4" xr3:uid="{FEA7814D-365B-4F13-BC1A-C14259978EFD}" name="Previous Code" dataDxfId="79"/>
    <tableColumn id="5" xr3:uid="{9046E733-0F7A-4A7B-8C1C-1CEF1EC15053}" name="RDS Rev: Name" dataDxfId="78"/>
    <tableColumn id="28" xr3:uid="{09BB904E-125C-44B3-8EFD-15CFBD17176C}" name="RDS Rev Date: Name" dataDxfId="77"/>
    <tableColumn id="6" xr3:uid="{7B5EFFBD-1214-4D7B-B193-75155CB7A09B}" name="Briefing - Hours of Operation - Duration - Duration" dataDxfId="76"/>
    <tableColumn id="29" xr3:uid="{96687B8A-B8B9-4BDF-B61F-1D8017D6C05F}" name="Briefing - Hours of Operation - Duration - extended/limited hours" dataDxfId="75"/>
    <tableColumn id="46" xr3:uid="{9CD55DF9-9081-48DE-8366-05BA0EDF35B0}" name="Briefing - Hours of Operation - Hours/days - Open time" dataDxfId="74"/>
    <tableColumn id="47" xr3:uid="{264C8D08-BA81-41A6-B97F-F3718FD569FE}" name="Briefing - Hours of Operation - Hours/days - Close time" dataDxfId="73"/>
    <tableColumn id="49" xr3:uid="{B71FC1E0-632B-4A1E-8226-D28A39FE3C40}" name="Briefing - Hours of Operation - Hours/days - Days" dataDxfId="72"/>
    <tableColumn id="50" xr3:uid="{B7CB81C3-39C3-42DD-9AA5-C2B2C2B39040}" name="Briefing - Hours of Operation - Comment" dataDxfId="71"/>
    <tableColumn id="39" xr3:uid="{D3084D0C-C2E0-49ED-BE8C-3BFE91F0E0FB}" name="Briefing - Occupancy" dataDxfId="70"/>
    <tableColumn id="40" xr3:uid="{351E916D-BA04-4321-B844-D90A3A23A0CE}" name="Briefing - Description" dataDxfId="69"/>
    <tableColumn id="41" xr3:uid="{F9240B3D-DB65-42D7-A4CA-C5259E7EF585}" name="Briefing - Additional Considerations" dataDxfId="68"/>
    <tableColumn id="42" xr3:uid="{A697F88A-D977-40B1-8998-82A882DF2DD8}" name="Performance Requirements - Electrical - PROTECTION: body protected" dataDxfId="67"/>
    <tableColumn id="43" xr3:uid="{CDE00A94-1076-44D8-BEA6-DBACDA4D3370}" name="Performance Requirements - Electrical - PROTECTION: cardiac protected" dataDxfId="66"/>
    <tableColumn id="44" xr3:uid="{2B6F38D6-D1A5-42B6-A99D-A08803C8DB93}" name="Performance Requirements - Lighting - LIGHTING: general" dataDxfId="65"/>
    <tableColumn id="33" xr3:uid="{F8D1B51D-9444-4994-94AE-057DF723FC5B}" name="Performance Requirements - Lighting - LIGHTING: colour corrected" dataDxfId="64"/>
    <tableColumn id="34" xr3:uid="{F16797F1-7A21-4DA0-941B-099045C9C5BB}" name="Performance Requirements - Lighting - LIGHTING: dimmable" dataDxfId="63"/>
    <tableColumn id="35" xr3:uid="{05BC7D94-B979-4EAD-B918-C6757319362A}" name="Performance Requirements - Lighting - LIGHTING: indirect" dataDxfId="62"/>
    <tableColumn id="51" xr3:uid="{FA73BC42-519B-461F-80C8-778A87EF4C07}" name="Performance Requirements - Nurse Call and Duress - NURSE CALL SYSTEM: buttons / handset" dataDxfId="61"/>
    <tableColumn id="52" xr3:uid="{01A22F1C-7A6B-421E-88B2-E0FA5053AA19}" name="Performance Requirements - Nurse Call and Duress - NURSE CALL SYSTEM: annunciator" dataDxfId="60"/>
    <tableColumn id="53" xr3:uid="{62DF3970-9D0A-4957-869F-6E193C781BEB}" name="Performance Requirements - Nurse Call and Duress - DURESS: fixed" dataDxfId="59"/>
    <tableColumn id="54" xr3:uid="{3A464611-A1DA-46AB-8787-AB22AEAB07CD}" name="Performance Requirements - Nurse Call and Duress - DURESS: wireless coverage" dataDxfId="58"/>
    <tableColumn id="55" xr3:uid="{893180B6-A4C8-45A9-97E5-4135BEB63737}" name="Performance Requirements - Security - ACCESS CONTROL: to door" dataDxfId="57"/>
    <tableColumn id="56" xr3:uid="{0E2CCAA9-6772-4EEC-9F7B-16F5A3A54B46}" name="Performance Requirements - Security - ACCESS CONTROL: to item / joinery" dataDxfId="56"/>
    <tableColumn id="57" xr3:uid="{C33C21F4-7DB5-4EDD-A683-7F6B9318D467}" name="Performance Requirements - Security - INTERCOM: service communications" dataDxfId="55"/>
    <tableColumn id="58" xr3:uid="{57654B39-C5C0-4019-AFF7-5D91E07DE88A}" name="Performance Requirements - Security - INTERCOM: security and access control" dataDxfId="54"/>
    <tableColumn id="59" xr3:uid="{908FC2FA-9790-450D-B5FD-0FA92A3FECF6}" name="Performance Requirements - Security - CCTV: camera coverage within room" dataDxfId="53"/>
    <tableColumn id="60" xr3:uid="{53CD770E-295C-499F-B1AF-D32830080169}" name="Performance Requirements - Security - INTRUSION DETECTION: door monitoring" dataDxfId="52"/>
    <tableColumn id="36" xr3:uid="{D678B497-6EEF-4B0B-A98A-801FF074F10F}" name="Performance Requirements - Security - INTRUSION DETECTION: spatial monitoring" dataDxfId="51"/>
    <tableColumn id="37" xr3:uid="{764676EA-F635-4EE6-BDC9-EB78E2E719A8}" name="Performance Requirements - ICT and Audio Visual - AUDIO VISUAL: patient entertainment system" dataDxfId="50"/>
    <tableColumn id="38" xr3:uid="{6B0F0DA3-16D7-45CD-A945-BF3B1FAE3C5C}" name="Performance Requirements - ICT and Audio Visual - AUDIO VISUAL: visitor experiance system" dataDxfId="49"/>
    <tableColumn id="30" xr3:uid="{955D1FA3-D6C8-4A7E-ABE1-8D2DC0E37E93}" name="Performance Requirements - ICT and Audio Visual - AUDIO VISUAL: virtual collaboration system" dataDxfId="48"/>
    <tableColumn id="31" xr3:uid="{7F0A432E-0FA2-4EFC-867D-7791F493C6ED}" name="Performance Requirements - ICT and Audio Visual - AUDIO VISUAL: clinical support system" dataDxfId="47"/>
    <tableColumn id="32" xr3:uid="{D60983AF-7082-48FD-8108-41DD4DADA1F4}" name="Performance Requirements - ICT and Audio Visual - AUDIO VISUAL: digital operating room system" dataDxfId="46"/>
    <tableColumn id="7" xr3:uid="{F9CF9B9D-4CB2-406E-A1DF-A121FB6A5A22}" name="Performance Requirements - Accessibility - AUDIO: hearing augmentation" dataDxfId="45"/>
    <tableColumn id="8" xr3:uid="{23AA1ADD-FABA-4778-9F97-C9C6151D7ED5}" name="Performance Requirements - Accessibility - VISUAL: luminance contrast" dataDxfId="44"/>
    <tableColumn id="9" xr3:uid="{F318F2D3-D57F-42A5-AE70-BA4A2DBC03BE}" name="Performance Requirements - Accessibility - SIGNAGE: accessible, statuatory" dataDxfId="43"/>
    <tableColumn id="10" xr3:uid="{9E34A24D-031E-4614-86FF-10B3495DC6FA}" name="Performance Requirements - HVAC - AIRCONDITIONING: general" dataDxfId="42"/>
    <tableColumn id="11" xr3:uid="{A099E547-7106-467A-B6A5-E3A4C1FD2335}" name="Performance Requirements - HVAC - AIRCONDITIONING: HEPA filtered" dataDxfId="41"/>
    <tableColumn id="76" xr3:uid="{280CAF9D-013F-4807-8CE9-49349C4CC49D}" name="Performance Requirements - HVAC - AIRCONDITIONING: positive pressure" dataDxfId="40"/>
    <tableColumn id="77" xr3:uid="{F5779A7C-C47D-41A9-A49D-3D89849F2CA4}" name="Performance Requirements - HVAC - AIRCONDITIONING: negative pressure" dataDxfId="39"/>
    <tableColumn id="78" xr3:uid="{C73D672D-2233-4DB8-97E9-2DE24903CE64}" name="Performance Requirements - HVAC - VENTILATION: exhaust" dataDxfId="38"/>
    <tableColumn id="79" xr3:uid="{299ACC64-AE50-4D24-B017-DA9BE9CC4D8A}" name="Performance Requirements - HVAC - VENTILATION: supply" dataDxfId="37"/>
    <tableColumn id="80" xr3:uid="{BBD6FD67-770B-4B58-8547-A1FFAF94AD7E}" name="Performance Requirements - HVAC - VENTILATION: natural" dataDxfId="36"/>
    <tableColumn id="81" xr3:uid="{C2ED3313-B42B-44CB-AFEE-E2631795B0CC}" name="Performance Requirements - Medical Gas - MEDICAL GAS: general anaesthesia" dataDxfId="35"/>
    <tableColumn id="82" xr3:uid="{2973CA0B-B1AC-4498-A0D9-F441096E3384}" name="Performance Requirements - Medical Gas - MEDICAL GAS: special care" dataDxfId="34"/>
    <tableColumn id="83" xr3:uid="{5FED861B-21C1-40A5-B7DA-6D82EA673E89}" name="Performance Requirements - Medical Gas - MEDICAL GAS: special care, neonatal ventilation" dataDxfId="33"/>
    <tableColumn id="84" xr3:uid="{CED862BE-CA64-43B1-95DE-9F992836AE34}" name="Performance Requirements - Medical Gas - MEDICAL GAS: birthing" dataDxfId="32"/>
    <tableColumn id="85" xr3:uid="{F18D6EB0-13CB-4C2C-B2CA-85A22A2B466C}" name="Performance Requirements - Hydraulic - WATER: drinking" dataDxfId="31"/>
    <tableColumn id="86" xr3:uid="{9D597292-05DD-45BE-87B3-BF0CB0352D7B}" name="Performance Requirements - Hydraulic - WATER: specialty" dataDxfId="30"/>
    <tableColumn id="87" xr3:uid="{59C0E0A8-13F9-49DA-81AC-FA226F49ECD8}" name="Performance Requirements - Hydraulic - DRAINAGE: sanitary" dataDxfId="29"/>
    <tableColumn id="88" xr3:uid="{CB30CCA3-E716-491E-A4F4-1254662CDE4E}" name="Performance Requirements - Hydraulic - DRAINAGE: specialty" dataDxfId="28"/>
    <tableColumn id="89" xr3:uid="{1FA8B1F3-C538-48B5-B407-C510A6E0C0D0}" name="Performance Requirements - Fire - DETECTION: smoke" dataDxfId="27"/>
    <tableColumn id="90" xr3:uid="{27D78FB9-F4C6-4E7E-A888-BC58137E043A}" name="Performance Requirements - Fire - DETECTION: heat" dataDxfId="26"/>
    <tableColumn id="61" xr3:uid="{226C8435-6CEA-4680-A2D4-8B19B60ABBBE}" name="Performance Requirements - Shielding - SHIELDING: ionising radiation" dataDxfId="25"/>
    <tableColumn id="62" xr3:uid="{3EFC058C-F78A-4BDE-910E-C7FA9459090A}" name="Performance Requirements - Shielding - SHIELDING: magentic and radio frequency" dataDxfId="24"/>
    <tableColumn id="63" xr3:uid="{C910EBED-79BC-45BA-BC91-35047C9F225A}" name="Performance Requirements - Acoustics - SPEECH PRIVACY: not private" dataDxfId="23"/>
    <tableColumn id="64" xr3:uid="{50901738-823B-496E-95A4-9B588A6615D7}" name="Performance Requirements - Acoustics - SPEECH PRIVACY: moderate" dataDxfId="22"/>
    <tableColumn id="65" xr3:uid="{5066D0DB-2EDE-4E1A-9A6F-0A9D02B43159}" name="Performance Requirements - Acoustics - SPEECH PRIVACY: private" dataDxfId="21"/>
    <tableColumn id="66" xr3:uid="{6DF3E60B-1C33-4FED-B673-E640C305C5B1}" name="Performance Requirements - Acoustics - SPEECH PRIVACY: confidential" dataDxfId="20"/>
    <tableColumn id="67" xr3:uid="{10679D1D-C24E-4FD9-AAE9-501220FF9921}" name="Performance Requirements - Acoustics - NOISE SENSITIVITY: not sensitive" dataDxfId="19"/>
    <tableColumn id="68" xr3:uid="{00CB1A6C-EF37-495B-849A-791CC55CD156}" name="Performance Requirements - Acoustics - NOISE SENSITIVITY: medium sensitive" dataDxfId="18"/>
    <tableColumn id="69" xr3:uid="{D6E2BCF5-2E08-47B2-A9F1-5AE3E46E0D07}" name="Performance Requirements - Acoustics - NOISE SENSITIVITY: sensitive" dataDxfId="17"/>
    <tableColumn id="12" xr3:uid="{E9FE3DC3-767B-4D28-9209-CB004C4CA189}" name="Performance Requirements - Acoustics - NOISE GENERATION: low" dataDxfId="16"/>
    <tableColumn id="13" xr3:uid="{BED966C3-71FB-4471-8AB3-D0668FCB9A14}" name="Performance Requirements - Acoustics - NOISE GENERATION: moderate" dataDxfId="15"/>
    <tableColumn id="14" xr3:uid="{E858AAF0-45BD-4A60-A930-59A8451711A3}" name="Performance Requirements - Acoustics - NOISE GENERATION: high" dataDxfId="14"/>
    <tableColumn id="15" xr3:uid="{64124E68-3C67-46B7-8305-576786230117}" name="Performance Requirements - Acoustics - NOISE GENERATION: very high" dataDxfId="13"/>
  </tableColumns>
  <tableStyleInfo name="basic"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A2FEA9A-0950-4209-9431-5FE224B3B21B}" name="ItemsInRoomTemplate" displayName="ItemsInRoomTemplate" ref="A7:I33" totalsRowShown="0" headerRowDxfId="87" dataDxfId="2" headerRowBorderDxfId="86" tableBorderDxfId="85">
  <autoFilter ref="A7:I33" xr:uid="{6A2FEA9A-0950-4209-9431-5FE224B3B21B}"/>
  <tableColumns count="9">
    <tableColumn id="1" xr3:uid="{6986DC66-021E-42CF-8BD3-BA93E2C1F216}" name="Code" dataDxfId="11"/>
    <tableColumn id="2" xr3:uid="{DBDBFCCA-5FDD-4DFB-8F04-3AF82343CD25}" name="Template Name" dataDxfId="10"/>
    <tableColumn id="3" xr3:uid="{0E855559-DBAE-4491-B3FA-3F742B01AD05}" name="Item List: Name" dataDxfId="9"/>
    <tableColumn id="4" xr3:uid="{B4593148-D964-4706-A643-C1F21B0A9DFC}" name="Item Number" dataDxfId="8"/>
    <tableColumn id="5" xr3:uid="{1EA1C1E9-867F-44B4-A2F6-0E9BC663A853}" name="Name" dataDxfId="7"/>
    <tableColumn id="6" xr3:uid="{18020E15-B6A0-42AF-9E50-0986C04A5BB5}" name="Quantity" dataDxfId="6"/>
    <tableColumn id="9" xr3:uid="{3D47B47D-8F1A-4C41-B362-4E70BC7A9B31}" name="Priority" dataDxfId="5"/>
    <tableColumn id="7" xr3:uid="{0341F9BE-82F5-4FC1-8EE0-61F7CDDD9D2C}" name="Category: Name" dataDxfId="4"/>
    <tableColumn id="8" xr3:uid="{3D4094C3-8DFC-4873-B340-5383DDCC404A}" name="Comment" dataDxfId="3"/>
  </tableColumns>
  <tableStyleInfo name="basic"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D93A3F2-66A1-4465-820A-CF1FFB9C8B3B}" name="Table3" displayName="Table3" ref="A1:A12" totalsRowShown="0" dataDxfId="0">
  <autoFilter ref="A1:A12" xr:uid="{AD93A3F2-66A1-4465-820A-CF1FFB9C8B3B}"/>
  <tableColumns count="1">
    <tableColumn id="1" xr3:uid="{9108DE1A-EE58-4319-B084-7D3B94F6F69E}" name="Code" dataDxfId="1"/>
  </tableColumns>
  <tableStyleInfo name="basic"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table" Target="../tables/table2.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R8"/>
  <sheetViews>
    <sheetView tabSelected="1" zoomScaleNormal="100" workbookViewId="0">
      <pane xSplit="1" ySplit="7" topLeftCell="B8" activePane="bottomRight" state="frozen"/>
      <selection pane="topRight" activeCell="B1" sqref="B1"/>
      <selection pane="bottomLeft" activeCell="A8" sqref="A8"/>
      <selection pane="bottomRight"/>
    </sheetView>
  </sheetViews>
  <sheetFormatPr defaultColWidth="8.81640625" defaultRowHeight="14.5" x14ac:dyDescent="0.35"/>
  <cols>
    <col min="1" max="1" width="25.7265625" customWidth="1"/>
    <col min="2" max="2" width="45.81640625" customWidth="1"/>
    <col min="3" max="3" width="10.36328125" customWidth="1"/>
    <col min="4" max="6" width="12.7265625" customWidth="1"/>
    <col min="7" max="7" width="20.7265625" customWidth="1"/>
    <col min="8" max="11" width="12.7265625" customWidth="1"/>
    <col min="12" max="12" width="40.81640625" customWidth="1"/>
    <col min="13" max="13" width="45.26953125" customWidth="1"/>
    <col min="14" max="14" width="47.36328125" customWidth="1"/>
    <col min="15" max="15" width="48.36328125" customWidth="1"/>
    <col min="16" max="66" width="12.54296875" customWidth="1"/>
    <col min="67" max="70" width="12.6328125" customWidth="1"/>
  </cols>
  <sheetData>
    <row r="1" spans="1:70" s="1" customFormat="1" x14ac:dyDescent="0.35">
      <c r="C1" s="11"/>
      <c r="E1" s="11"/>
      <c r="I1" s="11"/>
      <c r="J1" s="11"/>
      <c r="K1" s="11"/>
      <c r="N1" s="11"/>
      <c r="P1" s="11"/>
      <c r="R1" s="11"/>
      <c r="T1" s="11"/>
      <c r="V1" s="11"/>
      <c r="W1" s="11"/>
      <c r="X1" s="11"/>
      <c r="Z1" s="11"/>
      <c r="AB1" s="11"/>
      <c r="AC1" s="11"/>
      <c r="AD1" s="11"/>
      <c r="AF1" s="11"/>
      <c r="AH1" s="11"/>
      <c r="AL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row>
    <row r="2" spans="1:70" ht="18.5" x14ac:dyDescent="0.45">
      <c r="A2" s="26" t="str" cm="1">
        <f t="array" ref="A2">IF(COUNTA(A8:A999996)=1, RoomTemplateData[Template Name] &amp; " (" &amp; RoomTemplateData[Code] &amp; ")  - Room Template Properties and Room Template Data", "Standard Components - Room Templates Properties and Room Template Data")</f>
        <v>Waiting - Secure (WAIT-SEC)  - Room Template Properties and Room Template Data</v>
      </c>
      <c r="C2" s="10"/>
      <c r="E2" s="10"/>
      <c r="I2" s="10"/>
      <c r="J2" s="10"/>
      <c r="K2" s="10"/>
      <c r="N2" s="10"/>
      <c r="P2" s="10"/>
      <c r="R2" s="10"/>
      <c r="T2" s="10"/>
      <c r="V2" s="10"/>
      <c r="W2" s="10"/>
      <c r="X2" s="10"/>
      <c r="Z2" s="10"/>
      <c r="AB2" s="10"/>
      <c r="AC2" s="10"/>
      <c r="AD2" s="10"/>
      <c r="AF2" s="10"/>
      <c r="AH2" s="10"/>
      <c r="AL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row>
    <row r="3" spans="1:70" x14ac:dyDescent="0.35">
      <c r="A3" s="21">
        <v>45889</v>
      </c>
      <c r="C3" s="10"/>
      <c r="E3" s="10"/>
      <c r="I3" s="10"/>
      <c r="J3" s="10"/>
      <c r="K3" s="10"/>
      <c r="N3" s="10"/>
      <c r="P3" s="10"/>
      <c r="R3" s="10"/>
      <c r="T3" s="10"/>
      <c r="V3" s="10"/>
      <c r="W3" s="10"/>
      <c r="X3" s="10"/>
      <c r="Z3" s="10"/>
      <c r="AB3" s="10"/>
      <c r="AC3" s="10"/>
      <c r="AD3" s="10"/>
      <c r="AF3" s="10"/>
      <c r="AH3" s="10"/>
      <c r="AL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row>
    <row r="4" spans="1:70" ht="18" x14ac:dyDescent="0.35">
      <c r="A4" s="4"/>
      <c r="C4" s="10"/>
      <c r="E4" s="10"/>
      <c r="I4" s="10"/>
      <c r="J4" s="10"/>
      <c r="K4" s="10"/>
      <c r="N4" s="10"/>
      <c r="P4" s="10"/>
      <c r="R4" s="10"/>
      <c r="T4" s="10"/>
      <c r="V4" s="10"/>
      <c r="W4" s="10"/>
      <c r="X4" s="10"/>
      <c r="Z4" s="10"/>
      <c r="AB4" s="10"/>
      <c r="AC4" s="10"/>
      <c r="AD4" s="10"/>
      <c r="AF4" s="10"/>
      <c r="AH4" s="10"/>
      <c r="AL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row>
    <row r="5" spans="1:70" s="1" customFormat="1" x14ac:dyDescent="0.35">
      <c r="A5" s="22" t="str">
        <f>"No. of Standard Components = "&amp;COUNTA(A8:A999996)</f>
        <v>No. of Standard Components = 1</v>
      </c>
      <c r="C5" s="11"/>
      <c r="E5" s="11"/>
      <c r="I5" s="11"/>
      <c r="J5" s="11"/>
      <c r="K5" s="11"/>
      <c r="N5" s="11"/>
      <c r="P5" s="11"/>
      <c r="R5" s="11"/>
      <c r="T5" s="11"/>
      <c r="V5" s="11"/>
      <c r="W5" s="11"/>
      <c r="X5" s="11"/>
      <c r="Z5" s="11"/>
      <c r="AB5" s="11"/>
      <c r="AC5" s="11"/>
      <c r="AD5" s="11"/>
      <c r="AF5" s="11"/>
      <c r="AH5" s="11"/>
      <c r="AL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row>
    <row r="6" spans="1:70" s="1" customFormat="1" x14ac:dyDescent="0.35">
      <c r="A6" s="2"/>
      <c r="C6" s="11"/>
      <c r="E6" s="11"/>
      <c r="I6" s="11"/>
      <c r="J6" s="11"/>
      <c r="K6" s="11"/>
      <c r="N6" s="11"/>
      <c r="P6" s="11"/>
      <c r="R6" s="11"/>
      <c r="T6" s="11"/>
      <c r="V6" s="11"/>
      <c r="W6" s="11"/>
      <c r="X6" s="11"/>
      <c r="Z6" s="11"/>
      <c r="AB6" s="11"/>
      <c r="AC6" s="11"/>
      <c r="AD6" s="11"/>
      <c r="AF6" s="11"/>
      <c r="AH6" s="11"/>
      <c r="AL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row>
    <row r="7" spans="1:70" s="3" customFormat="1" ht="92" x14ac:dyDescent="0.35">
      <c r="A7" s="8" t="s">
        <v>3</v>
      </c>
      <c r="B7" s="8" t="s">
        <v>4</v>
      </c>
      <c r="C7" s="12" t="s">
        <v>5</v>
      </c>
      <c r="D7" s="9" t="s">
        <v>60</v>
      </c>
      <c r="E7" s="16" t="s">
        <v>6</v>
      </c>
      <c r="F7" s="9" t="s">
        <v>7</v>
      </c>
      <c r="G7" s="17" t="s">
        <v>14</v>
      </c>
      <c r="H7" s="17" t="s">
        <v>15</v>
      </c>
      <c r="I7" s="17" t="s">
        <v>16</v>
      </c>
      <c r="J7" s="17" t="s">
        <v>17</v>
      </c>
      <c r="K7" s="17" t="s">
        <v>18</v>
      </c>
      <c r="L7" s="17" t="s">
        <v>19</v>
      </c>
      <c r="M7" s="17" t="s">
        <v>61</v>
      </c>
      <c r="N7" s="20" t="s">
        <v>20</v>
      </c>
      <c r="O7" s="20" t="s">
        <v>21</v>
      </c>
      <c r="P7" s="18" t="s">
        <v>22</v>
      </c>
      <c r="Q7" s="18" t="s">
        <v>23</v>
      </c>
      <c r="R7" s="18" t="s">
        <v>24</v>
      </c>
      <c r="S7" s="18" t="s">
        <v>25</v>
      </c>
      <c r="T7" s="18" t="s">
        <v>26</v>
      </c>
      <c r="U7" s="18" t="s">
        <v>27</v>
      </c>
      <c r="V7" s="18" t="s">
        <v>28</v>
      </c>
      <c r="W7" s="18" t="s">
        <v>29</v>
      </c>
      <c r="X7" s="18" t="s">
        <v>63</v>
      </c>
      <c r="Y7" s="18" t="s">
        <v>62</v>
      </c>
      <c r="Z7" s="18" t="s">
        <v>64</v>
      </c>
      <c r="AA7" s="18" t="s">
        <v>65</v>
      </c>
      <c r="AB7" s="18" t="s">
        <v>30</v>
      </c>
      <c r="AC7" s="18" t="s">
        <v>31</v>
      </c>
      <c r="AD7" s="18" t="s">
        <v>32</v>
      </c>
      <c r="AE7" s="18" t="s">
        <v>33</v>
      </c>
      <c r="AF7" s="18" t="s">
        <v>34</v>
      </c>
      <c r="AG7" s="18" t="s">
        <v>66</v>
      </c>
      <c r="AH7" s="18" t="s">
        <v>67</v>
      </c>
      <c r="AI7" s="18" t="s">
        <v>68</v>
      </c>
      <c r="AJ7" s="18" t="s">
        <v>69</v>
      </c>
      <c r="AK7" s="18" t="s">
        <v>70</v>
      </c>
      <c r="AL7" s="18" t="s">
        <v>58</v>
      </c>
      <c r="AM7" s="18" t="s">
        <v>57</v>
      </c>
      <c r="AN7" s="18" t="s">
        <v>56</v>
      </c>
      <c r="AO7" s="18" t="s">
        <v>39</v>
      </c>
      <c r="AP7" s="18" t="s">
        <v>71</v>
      </c>
      <c r="AQ7" s="19" t="s">
        <v>40</v>
      </c>
      <c r="AR7" s="19" t="s">
        <v>41</v>
      </c>
      <c r="AS7" s="19" t="s">
        <v>42</v>
      </c>
      <c r="AT7" s="19" t="s">
        <v>43</v>
      </c>
      <c r="AU7" s="19" t="s">
        <v>44</v>
      </c>
      <c r="AV7" s="19" t="s">
        <v>45</v>
      </c>
      <c r="AW7" s="19" t="s">
        <v>46</v>
      </c>
      <c r="AX7" s="19" t="s">
        <v>47</v>
      </c>
      <c r="AY7" s="19" t="s">
        <v>48</v>
      </c>
      <c r="AZ7" s="19" t="s">
        <v>72</v>
      </c>
      <c r="BA7" s="19" t="s">
        <v>49</v>
      </c>
      <c r="BB7" s="19" t="s">
        <v>50</v>
      </c>
      <c r="BC7" s="19" t="s">
        <v>51</v>
      </c>
      <c r="BD7" s="19" t="s">
        <v>52</v>
      </c>
      <c r="BE7" s="19" t="s">
        <v>53</v>
      </c>
      <c r="BF7" s="19" t="s">
        <v>54</v>
      </c>
      <c r="BG7" s="19" t="s">
        <v>55</v>
      </c>
      <c r="BH7" s="19" t="s">
        <v>35</v>
      </c>
      <c r="BI7" s="19" t="s">
        <v>36</v>
      </c>
      <c r="BJ7" s="19" t="s">
        <v>37</v>
      </c>
      <c r="BK7" s="19" t="s">
        <v>38</v>
      </c>
      <c r="BL7" s="19" t="s">
        <v>73</v>
      </c>
      <c r="BM7" s="19" t="s">
        <v>74</v>
      </c>
      <c r="BN7" s="19" t="s">
        <v>75</v>
      </c>
      <c r="BO7" s="19" t="s">
        <v>76</v>
      </c>
      <c r="BP7" s="19" t="s">
        <v>77</v>
      </c>
      <c r="BQ7" s="19" t="s">
        <v>78</v>
      </c>
      <c r="BR7" s="19" t="s">
        <v>79</v>
      </c>
    </row>
    <row r="8" spans="1:70" s="15" customFormat="1" ht="14.15" customHeight="1" x14ac:dyDescent="0.35">
      <c r="A8" s="27" t="s">
        <v>80</v>
      </c>
      <c r="B8" s="13" t="s">
        <v>81</v>
      </c>
      <c r="C8" s="14">
        <v>6</v>
      </c>
      <c r="D8" s="13" t="s">
        <v>11</v>
      </c>
      <c r="E8" s="28">
        <v>6</v>
      </c>
      <c r="F8" s="13" t="s">
        <v>82</v>
      </c>
      <c r="G8" s="13" t="s">
        <v>83</v>
      </c>
      <c r="H8" s="13" t="b">
        <v>0</v>
      </c>
      <c r="I8" s="14" t="s">
        <v>11</v>
      </c>
      <c r="J8" s="14" t="s">
        <v>11</v>
      </c>
      <c r="K8" s="14" t="s">
        <v>11</v>
      </c>
      <c r="L8" s="29" t="s">
        <v>11</v>
      </c>
      <c r="M8" s="29" t="s">
        <v>84</v>
      </c>
      <c r="N8" s="29" t="s">
        <v>85</v>
      </c>
      <c r="O8" s="29" t="s">
        <v>86</v>
      </c>
      <c r="P8" s="14" t="b">
        <v>0</v>
      </c>
      <c r="Q8" s="13" t="b">
        <v>0</v>
      </c>
      <c r="R8" s="14" t="b">
        <v>1</v>
      </c>
      <c r="S8" s="13" t="b">
        <v>0</v>
      </c>
      <c r="T8" s="14" t="b">
        <v>0</v>
      </c>
      <c r="U8" s="13" t="b">
        <v>0</v>
      </c>
      <c r="V8" s="14" t="b">
        <v>0</v>
      </c>
      <c r="W8" s="14" t="b">
        <v>0</v>
      </c>
      <c r="X8" s="14" t="b">
        <v>0</v>
      </c>
      <c r="Y8" s="13" t="b">
        <v>1</v>
      </c>
      <c r="Z8" s="14" t="b">
        <v>1</v>
      </c>
      <c r="AA8" s="13" t="b">
        <v>0</v>
      </c>
      <c r="AB8" s="14" t="b">
        <v>0</v>
      </c>
      <c r="AC8" s="14" t="b">
        <v>1</v>
      </c>
      <c r="AD8" s="14" t="b">
        <v>0</v>
      </c>
      <c r="AE8" s="13" t="b">
        <v>0</v>
      </c>
      <c r="AF8" s="14" t="b">
        <v>0</v>
      </c>
      <c r="AG8" s="13" t="b">
        <v>1</v>
      </c>
      <c r="AH8" s="14" t="b">
        <v>0</v>
      </c>
      <c r="AI8" s="13" t="b">
        <v>0</v>
      </c>
      <c r="AJ8" s="13" t="b">
        <v>0</v>
      </c>
      <c r="AK8" s="13" t="b">
        <v>0</v>
      </c>
      <c r="AL8" s="14" t="b">
        <v>0</v>
      </c>
      <c r="AM8" s="13" t="b">
        <v>1</v>
      </c>
      <c r="AN8" s="30" t="b">
        <v>0</v>
      </c>
      <c r="AO8" s="30" t="b">
        <v>1</v>
      </c>
      <c r="AP8" s="28" t="b">
        <v>0</v>
      </c>
      <c r="AQ8" s="28" t="b">
        <v>0</v>
      </c>
      <c r="AR8" s="28" t="b">
        <v>0</v>
      </c>
      <c r="AS8" s="28" t="b">
        <v>0</v>
      </c>
      <c r="AT8" s="28" t="b">
        <v>0</v>
      </c>
      <c r="AU8" s="28" t="b">
        <v>0</v>
      </c>
      <c r="AV8" s="28" t="b">
        <v>0</v>
      </c>
      <c r="AW8" s="28" t="b">
        <v>0</v>
      </c>
      <c r="AX8" s="28" t="b">
        <v>0</v>
      </c>
      <c r="AY8" s="28" t="b">
        <v>0</v>
      </c>
      <c r="AZ8" s="28" t="b">
        <v>0</v>
      </c>
      <c r="BA8" s="28" t="b">
        <v>0</v>
      </c>
      <c r="BB8" s="28" t="b">
        <v>0</v>
      </c>
      <c r="BC8" s="28" t="b">
        <v>0</v>
      </c>
      <c r="BD8" s="28" t="b">
        <v>1</v>
      </c>
      <c r="BE8" s="28" t="b">
        <v>0</v>
      </c>
      <c r="BF8" s="28" t="b">
        <v>0</v>
      </c>
      <c r="BG8" s="28" t="b">
        <v>0</v>
      </c>
      <c r="BH8" s="28" t="b">
        <v>1</v>
      </c>
      <c r="BI8" s="28" t="b">
        <v>0</v>
      </c>
      <c r="BJ8" s="28" t="b">
        <v>0</v>
      </c>
      <c r="BK8" s="28" t="b">
        <v>0</v>
      </c>
      <c r="BL8" s="28" t="b">
        <v>1</v>
      </c>
      <c r="BM8" s="28" t="b">
        <v>0</v>
      </c>
      <c r="BN8" s="28" t="b">
        <v>0</v>
      </c>
      <c r="BO8" s="28" t="b">
        <v>0</v>
      </c>
      <c r="BP8" s="28" t="b">
        <v>1</v>
      </c>
      <c r="BQ8" s="28" t="b">
        <v>0</v>
      </c>
      <c r="BR8" s="28" t="b">
        <v>0</v>
      </c>
    </row>
  </sheetData>
  <phoneticPr fontId="5" type="noConversion"/>
  <conditionalFormatting sqref="A7:XFD7">
    <cfRule type="containsText" dxfId="84" priority="5" operator="containsText" text="fixed text">
      <formula>NOT(ISERROR(SEARCH("fixed text",A7)))</formula>
    </cfRule>
  </conditionalFormatting>
  <conditionalFormatting sqref="H1:H8 P1:BR8">
    <cfRule type="cellIs" dxfId="83" priority="3" operator="equal">
      <formula>FALSE</formula>
    </cfRule>
  </conditionalFormatting>
  <pageMargins left="0.7" right="0.7" top="0.75" bottom="0.75" header="0.3" footer="0.3"/>
  <pageSetup paperSize="9"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33"/>
  <sheetViews>
    <sheetView zoomScaleNormal="100" workbookViewId="0">
      <pane ySplit="7" topLeftCell="A8" activePane="bottomLeft" state="frozen"/>
      <selection pane="bottomLeft"/>
    </sheetView>
  </sheetViews>
  <sheetFormatPr defaultRowHeight="14.5" x14ac:dyDescent="0.35"/>
  <cols>
    <col min="1" max="1" width="14.36328125" customWidth="1"/>
    <col min="2" max="2" width="25.81640625" customWidth="1"/>
    <col min="3" max="3" width="20.54296875" customWidth="1"/>
    <col min="4" max="4" width="17.26953125" customWidth="1"/>
    <col min="5" max="5" width="46.1796875" customWidth="1"/>
    <col min="6" max="6" width="13" customWidth="1"/>
    <col min="7" max="7" width="14.54296875" customWidth="1"/>
    <col min="8" max="8" width="38.36328125" customWidth="1"/>
    <col min="9" max="9" width="57.54296875" customWidth="1"/>
  </cols>
  <sheetData>
    <row r="1" spans="1:9" x14ac:dyDescent="0.35">
      <c r="F1" s="24"/>
    </row>
    <row r="2" spans="1:9" ht="18.5" x14ac:dyDescent="0.45">
      <c r="A2" s="26" t="str" cm="1">
        <f t="array" ref="A2">IF(COUNTA(A8:A999996)=1, RoomTemplateData[Template Name] &amp; " (" &amp; RoomTemplateData[Code] &amp; ") - Items in Room Template", "Standard Components - Items in Room Template")</f>
        <v>Standard Components - Items in Room Template</v>
      </c>
      <c r="F2" s="24"/>
    </row>
    <row r="3" spans="1:9" x14ac:dyDescent="0.35">
      <c r="A3" s="21">
        <f>'Room Template Data'!A3</f>
        <v>45889</v>
      </c>
      <c r="F3" s="24"/>
    </row>
    <row r="4" spans="1:9" ht="18" x14ac:dyDescent="0.35">
      <c r="A4" s="4"/>
      <c r="F4" s="24"/>
    </row>
    <row r="5" spans="1:9" x14ac:dyDescent="0.35">
      <c r="A5" t="str">
        <f t="array" ref="A5">"No. of Standard Components = "&amp;SUM(IF(FREQUENCY(IF(LEN(A8:A999999)&gt;0,MATCH(A8:A999999,A8:A999999,0),""),ROW(A8:A999999)-ROW(A8)+1)&gt;0,1))</f>
        <v>No. of Standard Components = 1</v>
      </c>
      <c r="F5" s="24"/>
    </row>
    <row r="6" spans="1:9" x14ac:dyDescent="0.35">
      <c r="F6" s="24"/>
    </row>
    <row r="7" spans="1:9" x14ac:dyDescent="0.35">
      <c r="A7" s="5" t="s">
        <v>3</v>
      </c>
      <c r="B7" s="5" t="s">
        <v>4</v>
      </c>
      <c r="C7" s="5" t="s">
        <v>8</v>
      </c>
      <c r="D7" s="6" t="s">
        <v>0</v>
      </c>
      <c r="E7" s="6" t="s">
        <v>1</v>
      </c>
      <c r="F7" s="23" t="s">
        <v>9</v>
      </c>
      <c r="G7" s="23" t="s">
        <v>59</v>
      </c>
      <c r="H7" s="7" t="s">
        <v>10</v>
      </c>
      <c r="I7" s="7" t="s">
        <v>2</v>
      </c>
    </row>
    <row r="8" spans="1:9" x14ac:dyDescent="0.35">
      <c r="A8" s="34" t="s">
        <v>80</v>
      </c>
      <c r="B8" s="32" t="s">
        <v>81</v>
      </c>
      <c r="C8" s="32" t="s">
        <v>12</v>
      </c>
      <c r="D8" s="35" t="s">
        <v>87</v>
      </c>
      <c r="E8" s="32" t="s">
        <v>88</v>
      </c>
      <c r="F8" s="25">
        <v>1</v>
      </c>
      <c r="G8" s="10">
        <v>1</v>
      </c>
      <c r="H8" s="32" t="s">
        <v>13</v>
      </c>
      <c r="I8" s="32" t="s">
        <v>89</v>
      </c>
    </row>
    <row r="9" spans="1:9" x14ac:dyDescent="0.35">
      <c r="A9" s="31" t="s">
        <v>80</v>
      </c>
      <c r="B9" s="32" t="s">
        <v>81</v>
      </c>
      <c r="C9" s="32" t="s">
        <v>12</v>
      </c>
      <c r="D9" s="32" t="s">
        <v>90</v>
      </c>
      <c r="E9" s="32" t="s">
        <v>91</v>
      </c>
      <c r="F9" s="25">
        <v>1</v>
      </c>
      <c r="G9" s="33">
        <v>1</v>
      </c>
      <c r="H9" s="32" t="s">
        <v>13</v>
      </c>
      <c r="I9" s="32" t="s">
        <v>92</v>
      </c>
    </row>
    <row r="10" spans="1:9" x14ac:dyDescent="0.35">
      <c r="A10" s="31" t="s">
        <v>80</v>
      </c>
      <c r="B10" s="32" t="s">
        <v>81</v>
      </c>
      <c r="C10" s="32" t="s">
        <v>12</v>
      </c>
      <c r="D10" s="32" t="s">
        <v>93</v>
      </c>
      <c r="E10" s="32" t="s">
        <v>94</v>
      </c>
      <c r="F10" s="25">
        <v>1</v>
      </c>
      <c r="G10" s="33">
        <v>3</v>
      </c>
      <c r="H10" s="32" t="s">
        <v>13</v>
      </c>
      <c r="I10" s="32" t="s">
        <v>95</v>
      </c>
    </row>
    <row r="11" spans="1:9" x14ac:dyDescent="0.35">
      <c r="A11" s="31" t="s">
        <v>80</v>
      </c>
      <c r="B11" s="32" t="s">
        <v>81</v>
      </c>
      <c r="C11" s="32" t="s">
        <v>12</v>
      </c>
      <c r="D11" s="32" t="s">
        <v>90</v>
      </c>
      <c r="E11" s="32" t="s">
        <v>91</v>
      </c>
      <c r="F11" s="25">
        <v>1</v>
      </c>
      <c r="G11" s="33">
        <v>1</v>
      </c>
      <c r="H11" s="32" t="s">
        <v>96</v>
      </c>
      <c r="I11" s="32" t="s">
        <v>92</v>
      </c>
    </row>
    <row r="12" spans="1:9" x14ac:dyDescent="0.35">
      <c r="A12" s="31" t="s">
        <v>80</v>
      </c>
      <c r="B12" s="32" t="s">
        <v>81</v>
      </c>
      <c r="C12" s="32" t="s">
        <v>12</v>
      </c>
      <c r="D12" s="32" t="s">
        <v>93</v>
      </c>
      <c r="E12" s="32" t="s">
        <v>94</v>
      </c>
      <c r="F12" s="25">
        <v>1</v>
      </c>
      <c r="G12" s="33">
        <v>3</v>
      </c>
      <c r="H12" s="32" t="s">
        <v>96</v>
      </c>
      <c r="I12" s="32" t="s">
        <v>95</v>
      </c>
    </row>
    <row r="13" spans="1:9" x14ac:dyDescent="0.35">
      <c r="A13" s="31" t="s">
        <v>80</v>
      </c>
      <c r="B13" s="32" t="s">
        <v>81</v>
      </c>
      <c r="C13" s="32" t="s">
        <v>12</v>
      </c>
      <c r="D13" s="32" t="s">
        <v>87</v>
      </c>
      <c r="E13" s="32" t="s">
        <v>88</v>
      </c>
      <c r="F13" s="25">
        <v>1</v>
      </c>
      <c r="G13" s="33">
        <v>1</v>
      </c>
      <c r="H13" s="32" t="s">
        <v>96</v>
      </c>
      <c r="I13" s="32" t="s">
        <v>97</v>
      </c>
    </row>
    <row r="14" spans="1:9" x14ac:dyDescent="0.35">
      <c r="A14" s="31" t="s">
        <v>80</v>
      </c>
      <c r="B14" s="32" t="s">
        <v>81</v>
      </c>
      <c r="C14" s="32" t="s">
        <v>12</v>
      </c>
      <c r="D14" s="32" t="s">
        <v>98</v>
      </c>
      <c r="E14" s="32" t="s">
        <v>99</v>
      </c>
      <c r="F14" s="25">
        <v>1</v>
      </c>
      <c r="G14" s="33">
        <v>1</v>
      </c>
      <c r="H14" s="32" t="s">
        <v>13</v>
      </c>
      <c r="I14" s="32"/>
    </row>
    <row r="15" spans="1:9" x14ac:dyDescent="0.35">
      <c r="A15" s="31" t="s">
        <v>80</v>
      </c>
      <c r="B15" s="32" t="s">
        <v>81</v>
      </c>
      <c r="C15" s="32" t="s">
        <v>12</v>
      </c>
      <c r="D15" s="32" t="s">
        <v>98</v>
      </c>
      <c r="E15" s="32" t="s">
        <v>99</v>
      </c>
      <c r="F15" s="25">
        <v>1</v>
      </c>
      <c r="G15" s="33">
        <v>1</v>
      </c>
      <c r="H15" s="32" t="s">
        <v>96</v>
      </c>
      <c r="I15" s="32"/>
    </row>
    <row r="16" spans="1:9" x14ac:dyDescent="0.35">
      <c r="A16" s="31" t="s">
        <v>80</v>
      </c>
      <c r="B16" s="32" t="s">
        <v>81</v>
      </c>
      <c r="C16" s="32" t="s">
        <v>100</v>
      </c>
      <c r="D16" s="32" t="s">
        <v>101</v>
      </c>
      <c r="E16" s="32" t="s">
        <v>102</v>
      </c>
      <c r="F16" s="25">
        <v>1</v>
      </c>
      <c r="G16" s="33">
        <v>1</v>
      </c>
      <c r="H16" s="32"/>
      <c r="I16" s="32"/>
    </row>
    <row r="17" spans="1:9" x14ac:dyDescent="0.35">
      <c r="A17" s="31" t="s">
        <v>80</v>
      </c>
      <c r="B17" s="32" t="s">
        <v>81</v>
      </c>
      <c r="C17" s="32" t="s">
        <v>100</v>
      </c>
      <c r="D17" s="32" t="s">
        <v>103</v>
      </c>
      <c r="E17" s="32" t="s">
        <v>104</v>
      </c>
      <c r="F17" s="25">
        <v>1</v>
      </c>
      <c r="G17" s="33">
        <v>1</v>
      </c>
      <c r="H17" s="32"/>
      <c r="I17" s="32"/>
    </row>
    <row r="18" spans="1:9" x14ac:dyDescent="0.35">
      <c r="A18" s="31" t="s">
        <v>80</v>
      </c>
      <c r="B18" s="32" t="s">
        <v>81</v>
      </c>
      <c r="C18" s="32" t="s">
        <v>100</v>
      </c>
      <c r="D18" s="32" t="s">
        <v>105</v>
      </c>
      <c r="E18" s="32" t="s">
        <v>106</v>
      </c>
      <c r="F18" s="25">
        <v>1</v>
      </c>
      <c r="G18" s="33">
        <v>1</v>
      </c>
      <c r="H18" s="32"/>
      <c r="I18" s="32"/>
    </row>
    <row r="19" spans="1:9" x14ac:dyDescent="0.35">
      <c r="A19" s="31" t="s">
        <v>80</v>
      </c>
      <c r="B19" s="32" t="s">
        <v>81</v>
      </c>
      <c r="C19" s="32" t="s">
        <v>100</v>
      </c>
      <c r="D19" s="32" t="s">
        <v>107</v>
      </c>
      <c r="E19" s="32" t="s">
        <v>108</v>
      </c>
      <c r="F19" s="25">
        <v>1</v>
      </c>
      <c r="G19" s="33">
        <v>1</v>
      </c>
      <c r="H19" s="32"/>
      <c r="I19" s="32"/>
    </row>
    <row r="20" spans="1:9" x14ac:dyDescent="0.35">
      <c r="A20" s="31" t="s">
        <v>80</v>
      </c>
      <c r="B20" s="32" t="s">
        <v>81</v>
      </c>
      <c r="C20" s="32" t="s">
        <v>100</v>
      </c>
      <c r="D20" s="32" t="s">
        <v>109</v>
      </c>
      <c r="E20" s="32" t="s">
        <v>110</v>
      </c>
      <c r="F20" s="25">
        <v>1</v>
      </c>
      <c r="G20" s="33">
        <v>1</v>
      </c>
      <c r="H20" s="32"/>
      <c r="I20" s="32"/>
    </row>
    <row r="21" spans="1:9" x14ac:dyDescent="0.35">
      <c r="A21" s="31" t="s">
        <v>80</v>
      </c>
      <c r="B21" s="32" t="s">
        <v>81</v>
      </c>
      <c r="C21" s="32" t="s">
        <v>100</v>
      </c>
      <c r="D21" s="32" t="s">
        <v>111</v>
      </c>
      <c r="E21" s="32" t="s">
        <v>112</v>
      </c>
      <c r="F21" s="25">
        <v>1</v>
      </c>
      <c r="G21" s="33">
        <v>1</v>
      </c>
      <c r="H21" s="32"/>
      <c r="I21" s="32"/>
    </row>
    <row r="22" spans="1:9" x14ac:dyDescent="0.35">
      <c r="A22" s="31" t="s">
        <v>80</v>
      </c>
      <c r="B22" s="32" t="s">
        <v>81</v>
      </c>
      <c r="C22" s="32" t="s">
        <v>100</v>
      </c>
      <c r="D22" s="32" t="s">
        <v>113</v>
      </c>
      <c r="E22" s="32" t="s">
        <v>114</v>
      </c>
      <c r="F22" s="25">
        <v>1</v>
      </c>
      <c r="G22" s="33">
        <v>1</v>
      </c>
      <c r="H22" s="32"/>
      <c r="I22" s="32"/>
    </row>
    <row r="23" spans="1:9" x14ac:dyDescent="0.35">
      <c r="A23" s="31" t="s">
        <v>80</v>
      </c>
      <c r="B23" s="32" t="s">
        <v>81</v>
      </c>
      <c r="C23" s="32" t="s">
        <v>100</v>
      </c>
      <c r="D23" s="32" t="s">
        <v>115</v>
      </c>
      <c r="E23" s="32" t="s">
        <v>116</v>
      </c>
      <c r="F23" s="25">
        <v>1</v>
      </c>
      <c r="G23" s="33">
        <v>1</v>
      </c>
      <c r="H23" s="32"/>
      <c r="I23" s="32"/>
    </row>
    <row r="24" spans="1:9" x14ac:dyDescent="0.35">
      <c r="A24" s="31" t="s">
        <v>80</v>
      </c>
      <c r="B24" s="32" t="s">
        <v>81</v>
      </c>
      <c r="C24" s="32" t="s">
        <v>117</v>
      </c>
      <c r="D24" s="32" t="s">
        <v>118</v>
      </c>
      <c r="E24" s="32" t="s">
        <v>119</v>
      </c>
      <c r="F24" s="25">
        <v>1</v>
      </c>
      <c r="G24" s="33">
        <v>1</v>
      </c>
      <c r="H24" s="32" t="s">
        <v>120</v>
      </c>
      <c r="I24" s="32"/>
    </row>
    <row r="25" spans="1:9" x14ac:dyDescent="0.35">
      <c r="A25" s="31" t="s">
        <v>80</v>
      </c>
      <c r="B25" s="32" t="s">
        <v>81</v>
      </c>
      <c r="C25" s="32" t="s">
        <v>117</v>
      </c>
      <c r="D25" s="32" t="s">
        <v>121</v>
      </c>
      <c r="E25" s="32" t="s">
        <v>122</v>
      </c>
      <c r="F25" s="25">
        <v>1</v>
      </c>
      <c r="G25" s="33">
        <v>1</v>
      </c>
      <c r="H25" s="32" t="s">
        <v>123</v>
      </c>
      <c r="I25" s="32"/>
    </row>
    <row r="26" spans="1:9" x14ac:dyDescent="0.35">
      <c r="A26" s="31" t="s">
        <v>80</v>
      </c>
      <c r="B26" s="32" t="s">
        <v>81</v>
      </c>
      <c r="C26" s="32" t="s">
        <v>117</v>
      </c>
      <c r="D26" s="32" t="s">
        <v>124</v>
      </c>
      <c r="E26" s="32" t="s">
        <v>125</v>
      </c>
      <c r="F26" s="25">
        <v>1</v>
      </c>
      <c r="G26" s="33">
        <v>1</v>
      </c>
      <c r="H26" s="32" t="s">
        <v>126</v>
      </c>
      <c r="I26" s="32"/>
    </row>
    <row r="27" spans="1:9" x14ac:dyDescent="0.35">
      <c r="A27" s="31" t="s">
        <v>80</v>
      </c>
      <c r="B27" s="32" t="s">
        <v>81</v>
      </c>
      <c r="C27" s="32" t="s">
        <v>117</v>
      </c>
      <c r="D27" s="32" t="s">
        <v>127</v>
      </c>
      <c r="E27" s="32" t="s">
        <v>128</v>
      </c>
      <c r="F27" s="25">
        <v>1</v>
      </c>
      <c r="G27" s="33">
        <v>1</v>
      </c>
      <c r="H27" s="32" t="s">
        <v>129</v>
      </c>
      <c r="I27" s="32"/>
    </row>
    <row r="28" spans="1:9" x14ac:dyDescent="0.35">
      <c r="A28" s="31" t="s">
        <v>80</v>
      </c>
      <c r="B28" s="32" t="s">
        <v>81</v>
      </c>
      <c r="C28" s="32" t="s">
        <v>117</v>
      </c>
      <c r="D28" s="32" t="s">
        <v>130</v>
      </c>
      <c r="E28" s="32" t="s">
        <v>131</v>
      </c>
      <c r="F28" s="25">
        <v>1</v>
      </c>
      <c r="G28" s="33">
        <v>1</v>
      </c>
      <c r="H28" s="32" t="s">
        <v>132</v>
      </c>
      <c r="I28" s="32"/>
    </row>
    <row r="29" spans="1:9" x14ac:dyDescent="0.35">
      <c r="A29" s="31" t="s">
        <v>80</v>
      </c>
      <c r="B29" s="32" t="s">
        <v>81</v>
      </c>
      <c r="C29" s="32" t="s">
        <v>133</v>
      </c>
      <c r="D29" s="32" t="s">
        <v>134</v>
      </c>
      <c r="E29" s="32" t="s">
        <v>135</v>
      </c>
      <c r="F29" s="25">
        <v>1</v>
      </c>
      <c r="G29" s="33">
        <v>1</v>
      </c>
      <c r="H29" s="32"/>
      <c r="I29" s="32" t="s">
        <v>136</v>
      </c>
    </row>
    <row r="30" spans="1:9" x14ac:dyDescent="0.35">
      <c r="A30" s="31" t="s">
        <v>80</v>
      </c>
      <c r="B30" s="32" t="s">
        <v>81</v>
      </c>
      <c r="C30" s="32" t="s">
        <v>133</v>
      </c>
      <c r="D30" s="32" t="s">
        <v>137</v>
      </c>
      <c r="E30" s="32" t="s">
        <v>138</v>
      </c>
      <c r="F30" s="25">
        <v>2</v>
      </c>
      <c r="G30" s="33">
        <v>1</v>
      </c>
      <c r="H30" s="32"/>
      <c r="I30" s="32" t="s">
        <v>139</v>
      </c>
    </row>
    <row r="31" spans="1:9" x14ac:dyDescent="0.35">
      <c r="A31" s="31" t="s">
        <v>80</v>
      </c>
      <c r="B31" s="32" t="s">
        <v>81</v>
      </c>
      <c r="C31" s="32" t="s">
        <v>133</v>
      </c>
      <c r="D31" s="32" t="s">
        <v>140</v>
      </c>
      <c r="E31" s="32" t="s">
        <v>141</v>
      </c>
      <c r="F31" s="25">
        <v>1</v>
      </c>
      <c r="G31" s="33">
        <v>1</v>
      </c>
      <c r="H31" s="32"/>
      <c r="I31" s="32" t="s">
        <v>136</v>
      </c>
    </row>
    <row r="32" spans="1:9" x14ac:dyDescent="0.35">
      <c r="A32" s="31" t="s">
        <v>80</v>
      </c>
      <c r="B32" s="32" t="s">
        <v>81</v>
      </c>
      <c r="C32" s="32" t="s">
        <v>133</v>
      </c>
      <c r="D32" s="32" t="s">
        <v>142</v>
      </c>
      <c r="E32" s="32" t="s">
        <v>143</v>
      </c>
      <c r="F32" s="25">
        <v>2</v>
      </c>
      <c r="G32" s="33">
        <v>1</v>
      </c>
      <c r="H32" s="32"/>
      <c r="I32" s="32" t="s">
        <v>144</v>
      </c>
    </row>
    <row r="33" spans="1:9" x14ac:dyDescent="0.35">
      <c r="A33" s="31" t="s">
        <v>80</v>
      </c>
      <c r="B33" s="32" t="s">
        <v>81</v>
      </c>
      <c r="C33" s="32" t="s">
        <v>133</v>
      </c>
      <c r="D33" s="32" t="s">
        <v>134</v>
      </c>
      <c r="E33" s="32" t="s">
        <v>135</v>
      </c>
      <c r="F33" s="25">
        <v>1</v>
      </c>
      <c r="G33" s="33">
        <v>1</v>
      </c>
      <c r="H33" s="32"/>
      <c r="I33" s="32"/>
    </row>
  </sheetData>
  <pageMargins left="0.7" right="0.7" top="0.75" bottom="0.75" header="0.3" footer="0.3"/>
  <drawing r:id="rId1"/>
  <tableParts count="1">
    <tablePart r:id="rId2"/>
  </tableParts>
  <extLst>
    <ext xmlns:x15="http://schemas.microsoft.com/office/spreadsheetml/2010/11/main" uri="{3A4CF648-6AED-40f4-86FF-DC5316D8AED3}">
      <x14:slicerList xmlns:x14="http://schemas.microsoft.com/office/spreadsheetml/2009/9/main">
        <x14:slicer r:id="rId3"/>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7FD33-0594-47F4-9FCD-B0C883812DB2}">
  <dimension ref="A1:B12"/>
  <sheetViews>
    <sheetView workbookViewId="0">
      <selection activeCell="C12" sqref="C11:C12"/>
    </sheetView>
  </sheetViews>
  <sheetFormatPr defaultRowHeight="14.5" x14ac:dyDescent="0.35"/>
  <cols>
    <col min="1" max="1" width="10.08984375" customWidth="1"/>
  </cols>
  <sheetData>
    <row r="1" spans="1:2" x14ac:dyDescent="0.35">
      <c r="A1" t="s">
        <v>3</v>
      </c>
    </row>
    <row r="2" spans="1:2" x14ac:dyDescent="0.35">
      <c r="A2" s="36" t="s">
        <v>145</v>
      </c>
      <c r="B2" s="36" t="s">
        <v>146</v>
      </c>
    </row>
    <row r="3" spans="1:2" x14ac:dyDescent="0.35">
      <c r="A3" s="36" t="s">
        <v>145</v>
      </c>
      <c r="B3" s="36" t="s">
        <v>147</v>
      </c>
    </row>
    <row r="4" spans="1:2" x14ac:dyDescent="0.35">
      <c r="A4" s="36" t="s">
        <v>145</v>
      </c>
      <c r="B4" s="36" t="s">
        <v>148</v>
      </c>
    </row>
    <row r="5" spans="1:2" x14ac:dyDescent="0.35">
      <c r="A5" s="36" t="s">
        <v>145</v>
      </c>
      <c r="B5" s="36" t="s">
        <v>149</v>
      </c>
    </row>
    <row r="6" spans="1:2" x14ac:dyDescent="0.35">
      <c r="A6" s="36" t="s">
        <v>145</v>
      </c>
      <c r="B6" s="36" t="s">
        <v>150</v>
      </c>
    </row>
    <row r="7" spans="1:2" x14ac:dyDescent="0.35">
      <c r="A7" s="36" t="s">
        <v>145</v>
      </c>
      <c r="B7" s="36" t="s">
        <v>151</v>
      </c>
    </row>
    <row r="8" spans="1:2" x14ac:dyDescent="0.35">
      <c r="A8" s="36" t="s">
        <v>145</v>
      </c>
      <c r="B8" s="36" t="s">
        <v>152</v>
      </c>
    </row>
    <row r="9" spans="1:2" x14ac:dyDescent="0.35">
      <c r="A9" s="36" t="s">
        <v>145</v>
      </c>
      <c r="B9" s="36" t="s">
        <v>153</v>
      </c>
    </row>
    <row r="10" spans="1:2" x14ac:dyDescent="0.35">
      <c r="A10" s="36" t="s">
        <v>145</v>
      </c>
      <c r="B10" s="36" t="s">
        <v>154</v>
      </c>
    </row>
    <row r="11" spans="1:2" x14ac:dyDescent="0.35">
      <c r="A11" s="36" t="s">
        <v>145</v>
      </c>
      <c r="B11" s="36" t="s">
        <v>155</v>
      </c>
    </row>
    <row r="12" spans="1:2" x14ac:dyDescent="0.35">
      <c r="A12" s="36" t="s">
        <v>145</v>
      </c>
      <c r="B12" s="36" t="s">
        <v>156</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37BD45C08FA4F49B72856AF101255AC" ma:contentTypeVersion="18" ma:contentTypeDescription="Create a new document." ma:contentTypeScope="" ma:versionID="7a72663e6a6380f27f8ac4422c527c8b">
  <xsd:schema xmlns:xsd="http://www.w3.org/2001/XMLSchema" xmlns:xs="http://www.w3.org/2001/XMLSchema" xmlns:p="http://schemas.microsoft.com/office/2006/metadata/properties" xmlns:ns2="07afbd2d-f5d6-4dbb-b3ff-820859a04789" xmlns:ns3="1327b3bd-87a0-433d-a5b2-a1dec08b1bcd" targetNamespace="http://schemas.microsoft.com/office/2006/metadata/properties" ma:root="true" ma:fieldsID="e9496ece2be38821f8fff69060912534" ns2:_="" ns3:_="">
    <xsd:import namespace="07afbd2d-f5d6-4dbb-b3ff-820859a04789"/>
    <xsd:import namespace="1327b3bd-87a0-433d-a5b2-a1dec08b1bc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MediaServiceOCR"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afbd2d-f5d6-4dbb-b3ff-820859a0478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f5fd6db-8dd0-4710-a5d3-9571f8614474}" ma:internalName="TaxCatchAll" ma:showField="CatchAllData" ma:web="07afbd2d-f5d6-4dbb-b3ff-820859a0478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327b3bd-87a0-433d-a5b2-a1dec08b1bc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a4c9e2d-f8e3-4a57-bac9-17bee8f4579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327b3bd-87a0-433d-a5b2-a1dec08b1bcd">
      <Terms xmlns="http://schemas.microsoft.com/office/infopath/2007/PartnerControls"/>
    </lcf76f155ced4ddcb4097134ff3c332f>
    <TaxCatchAll xmlns="07afbd2d-f5d6-4dbb-b3ff-820859a04789" xsi:nil="true"/>
  </documentManagement>
</p:properties>
</file>

<file path=customXml/itemProps1.xml><?xml version="1.0" encoding="utf-8"?>
<ds:datastoreItem xmlns:ds="http://schemas.openxmlformats.org/officeDocument/2006/customXml" ds:itemID="{7DDC388E-1272-4476-9CE5-60B29B466CCB}">
  <ds:schemaRefs>
    <ds:schemaRef ds:uri="http://schemas.microsoft.com/sharepoint/v3/contenttype/forms"/>
  </ds:schemaRefs>
</ds:datastoreItem>
</file>

<file path=customXml/itemProps2.xml><?xml version="1.0" encoding="utf-8"?>
<ds:datastoreItem xmlns:ds="http://schemas.openxmlformats.org/officeDocument/2006/customXml" ds:itemID="{DE14880E-5DC4-4A60-A7A1-62209639B5F9}"/>
</file>

<file path=customXml/itemProps3.xml><?xml version="1.0" encoding="utf-8"?>
<ds:datastoreItem xmlns:ds="http://schemas.openxmlformats.org/officeDocument/2006/customXml" ds:itemID="{0C779C94-087C-4784-9A09-1832051447A4}">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Room Template Data</vt:lpstr>
      <vt:lpstr>Items In Room Template</vt:lpstr>
      <vt:lpstr>SC Set for Publish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Shalyce Corney (Health Infrastructure)</dc:creator>
  <cp:lastModifiedBy>Shalyce Corney (Health Infrastructure)</cp:lastModifiedBy>
  <dcterms:created xsi:type="dcterms:W3CDTF">2017-03-13T06:10:35Z</dcterms:created>
  <dcterms:modified xsi:type="dcterms:W3CDTF">2025-08-20T23:59:19Z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0x010100837BD45C08FA4F49B72856AF101255AC</vt:lpwstr>
  </property>
  <property fmtid="{D5CDD505-2E9C-101B-9397-08002B2CF9AE}" pid="3" name="MSIP_Label_76a44f01-6907-4156-9b79-a71e6c56ad93_Enabled">
    <vt:lpwstr>true</vt:lpwstr>
  </property>
  <property fmtid="{D5CDD505-2E9C-101B-9397-08002B2CF9AE}" pid="4" name="MSIP_Label_76a44f01-6907-4156-9b79-a71e6c56ad93_SetDate">
    <vt:lpwstr>2025-08-20T23:59:19Z</vt:lpwstr>
  </property>
  <property fmtid="{D5CDD505-2E9C-101B-9397-08002B2CF9AE}" pid="5" name="MSIP_Label_76a44f01-6907-4156-9b79-a71e6c56ad93_Method">
    <vt:lpwstr>Privileged</vt:lpwstr>
  </property>
  <property fmtid="{D5CDD505-2E9C-101B-9397-08002B2CF9AE}" pid="6" name="MSIP_Label_76a44f01-6907-4156-9b79-a71e6c56ad93_Name">
    <vt:lpwstr>OFFICIAL</vt:lpwstr>
  </property>
  <property fmtid="{D5CDD505-2E9C-101B-9397-08002B2CF9AE}" pid="7" name="MSIP_Label_76a44f01-6907-4156-9b79-a71e6c56ad93_SiteId">
    <vt:lpwstr>a687a7bf-02db-43df-bcbb-e7a8bda611a2</vt:lpwstr>
  </property>
  <property fmtid="{D5CDD505-2E9C-101B-9397-08002B2CF9AE}" pid="8" name="MSIP_Label_76a44f01-6907-4156-9b79-a71e6c56ad93_ActionId">
    <vt:lpwstr>03790b97-8f16-4823-8fbd-09b797bca5f5</vt:lpwstr>
  </property>
  <property fmtid="{D5CDD505-2E9C-101B-9397-08002B2CF9AE}" pid="9" name="MSIP_Label_76a44f01-6907-4156-9b79-a71e6c56ad93_ContentBits">
    <vt:lpwstr>0</vt:lpwstr>
  </property>
  <property fmtid="{D5CDD505-2E9C-101B-9397-08002B2CF9AE}" pid="10" name="MSIP_Label_76a44f01-6907-4156-9b79-a71e6c56ad93_Tag">
    <vt:lpwstr>10, 0, 1, 1</vt:lpwstr>
  </property>
</Properties>
</file>